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60" windowWidth="20490" windowHeight="7695" firstSheet="11" activeTab="14"/>
  </bookViews>
  <sheets>
    <sheet name="Capaian PK" sheetId="24" state="hidden" r:id="rId1"/>
    <sheet name="Cover" sheetId="1" state="hidden" r:id="rId2"/>
    <sheet name="Capaian Kinerja" sheetId="7" state="hidden" r:id="rId3"/>
    <sheet name="Definisi Operasional" sheetId="8" state="hidden" r:id="rId4"/>
    <sheet name="Perjanjian Kinerja" sheetId="28" r:id="rId5"/>
    <sheet name="Rencana Aksi" sheetId="27" r:id="rId6"/>
    <sheet name="Capaian PK  TW1" sheetId="26" r:id="rId7"/>
    <sheet name="Capaian TW2" sheetId="30" r:id="rId8"/>
    <sheet name="Data Dukung" sheetId="29" r:id="rId9"/>
    <sheet name="Definisi OP" sheetId="25" r:id="rId10"/>
    <sheet name="No1 Trucer" sheetId="9" r:id="rId11"/>
    <sheet name="No.2 mhs luar kampus dan medali" sheetId="10" r:id="rId12"/>
    <sheet name="rekap 03." sheetId="11" state="hidden" r:id="rId13"/>
    <sheet name="03. Dosen Diluar kampus" sheetId="12" r:id="rId14"/>
    <sheet name="KUALIFIKASI DOSEN" sheetId="13" r:id="rId15"/>
    <sheet name="Dosen Bersertifikat Kompetensi" sheetId="22" state="hidden" r:id="rId16"/>
    <sheet name="Dosen dari kalangan Praktisi" sheetId="23" state="hidden" r:id="rId17"/>
    <sheet name="kerjasama prodi" sheetId="16" r:id="rId18"/>
    <sheet name="5. Keluaran Penelitian" sheetId="14" r:id="rId19"/>
    <sheet name="rekap kerjasama prodi" sheetId="17" state="hidden" r:id="rId20"/>
    <sheet name="7. casemetode" sheetId="18" r:id="rId21"/>
    <sheet name="8. akreditasi Internas" sheetId="21" r:id="rId22"/>
  </sheets>
  <definedNames>
    <definedName name="_xlnm.Print_Area" localSheetId="13">'03. Dosen Diluar kampus'!$A$1:$N$56</definedName>
    <definedName name="_xlnm.Print_Area" localSheetId="18">'5. Keluaran Penelitian'!$A$1:$Z$33</definedName>
    <definedName name="_xlnm.Print_Area" localSheetId="0">'Capaian PK'!$A$1:$J$133</definedName>
    <definedName name="_xlnm.Print_Area" localSheetId="1">Cover!$A$1:$D$21</definedName>
    <definedName name="_xlnm.Print_Area" localSheetId="14">'KUALIFIKASI DOSEN'!$A$1:$L$55</definedName>
    <definedName name="_xlnm.Print_Area" localSheetId="11">'No.2 mhs luar kampus dan medali'!$A$1:$O$36</definedName>
    <definedName name="_xlnm.Print_Titles" localSheetId="0">'Capaian PK'!$6:$9</definedName>
  </definedNames>
  <calcPr calcId="144525"/>
</workbook>
</file>

<file path=xl/calcChain.xml><?xml version="1.0" encoding="utf-8"?>
<calcChain xmlns="http://schemas.openxmlformats.org/spreadsheetml/2006/main">
  <c r="B14" i="10" l="1"/>
  <c r="B15" i="10"/>
  <c r="B16" i="10" s="1"/>
  <c r="B6" i="10"/>
  <c r="B7" i="10"/>
  <c r="B8" i="10"/>
  <c r="E10" i="7"/>
  <c r="E9" i="7"/>
  <c r="M13" i="7"/>
  <c r="F13" i="7"/>
  <c r="M12" i="7"/>
  <c r="F12" i="7"/>
  <c r="M11" i="7"/>
  <c r="F11" i="7"/>
  <c r="M10" i="7"/>
  <c r="M9" i="7"/>
  <c r="F9" i="7"/>
  <c r="M8" i="7"/>
  <c r="F8" i="7"/>
  <c r="M7" i="7"/>
  <c r="F7" i="7"/>
  <c r="M6" i="7"/>
  <c r="M14" i="7"/>
  <c r="M15" i="7"/>
  <c r="F6" i="7"/>
  <c r="F14" i="7" s="1"/>
  <c r="F15" i="7" s="1"/>
</calcChain>
</file>

<file path=xl/sharedStrings.xml><?xml version="1.0" encoding="utf-8"?>
<sst xmlns="http://schemas.openxmlformats.org/spreadsheetml/2006/main" count="1325" uniqueCount="425">
  <si>
    <t>No.</t>
  </si>
  <si>
    <t>Indikator Kinerja</t>
  </si>
  <si>
    <t>Keterangan</t>
  </si>
  <si>
    <t>Realisasi</t>
  </si>
  <si>
    <t>%</t>
  </si>
  <si>
    <t>Satuan</t>
  </si>
  <si>
    <t>Target</t>
  </si>
  <si>
    <t>Capaian</t>
  </si>
  <si>
    <t>A</t>
  </si>
  <si>
    <t>B</t>
  </si>
  <si>
    <t>C</t>
  </si>
  <si>
    <t>D</t>
  </si>
  <si>
    <t>No</t>
  </si>
  <si>
    <t>Kontrak Kinerja 2021</t>
  </si>
  <si>
    <t>Hasil Verifikasi</t>
  </si>
  <si>
    <r>
      <rPr>
        <b/>
        <sz val="11"/>
        <color rgb="FF000000"/>
        <rFont val="Calibri"/>
        <family val="2"/>
      </rPr>
      <t>Kesiapan kerja lulusan:</t>
    </r>
    <r>
      <rPr>
        <sz val="11"/>
        <color rgb="FF000000"/>
        <rFont val="Calibri"/>
        <family val="2"/>
        <scheme val="minor"/>
      </rPr>
      <t xml:space="preserve">
Persentase lulusan S1 dan D4/D3/D2 yang berhasil:
a. mendapatkan pekerjaan
b. melanjutkan studi, atau
c. menjadi wiraswasta
</t>
    </r>
  </si>
  <si>
    <r>
      <t xml:space="preserve">n : lulusan S1 dan D4/D3/D2 yang berhasil mendapat pekerjaan, melanjutkan studi, atau menjadi wiraswasta
t : total jumlah lulusan S1 dan D4/D3/D2
</t>
    </r>
    <r>
      <rPr>
        <b/>
        <sz val="11"/>
        <color theme="1"/>
        <rFont val="Calibri"/>
        <family val="2"/>
        <scheme val="minor"/>
      </rPr>
      <t xml:space="preserve">Perhitungan: 
</t>
    </r>
    <r>
      <rPr>
        <sz val="11"/>
        <color theme="1"/>
        <rFont val="Calibri"/>
        <family val="2"/>
        <scheme val="minor"/>
      </rPr>
      <t>a. mendapat pekerjaan = ... lulusan
b. melanjutkan studi = ... lulusan
c. menjadi wiraswasta = ... lulusan</t>
    </r>
    <r>
      <rPr>
        <b/>
        <sz val="11"/>
        <color theme="1"/>
        <rFont val="Calibri"/>
        <family val="2"/>
        <scheme val="minor"/>
      </rPr>
      <t xml:space="preserve">
Realisasi = n/t x 100 = (a+b+c)/t x 100 = ... %
Dokumen pendukung
</t>
    </r>
    <r>
      <rPr>
        <sz val="11"/>
        <color theme="1"/>
        <rFont val="Calibri"/>
        <family val="2"/>
        <scheme val="minor"/>
      </rPr>
      <t xml:space="preserve">1. Laporan Tracer Study yang telah ditandatangani pimpinan
2. Daftar mahasiswa lulusan T-1, minimal dilengkapi dengan nama, NIM, jenjang, prodi, fakultas, dan nomor ijazah (file excel)
3. Daftar mahasiswa lulusanT-1 yang mengisi Tracer Study , minimal dilengkapi dengan nama, NIM, jenjang, prodi, fakultas, nomor ijazah, masa tunggu, nama perusahaan/nama usaha/bidang usaha, </t>
    </r>
    <r>
      <rPr>
        <sz val="11"/>
        <color rgb="FF0070C0"/>
        <rFont val="Calibri"/>
        <family val="2"/>
        <scheme val="minor"/>
      </rPr>
      <t>provinsi</t>
    </r>
    <r>
      <rPr>
        <sz val="11"/>
        <color theme="1"/>
        <rFont val="Calibri"/>
        <family val="2"/>
        <scheme val="minor"/>
      </rPr>
      <t xml:space="preserve"> lokasi perusahaan/tempat usaha, nilai gaji/pendapatan, tempat melanjutkan studi (file excel)
4. Kuesioner Tracer Study</t>
    </r>
  </si>
  <si>
    <r>
      <rPr>
        <b/>
        <sz val="11"/>
        <color rgb="FF000000"/>
        <rFont val="Calibri"/>
        <family val="2"/>
      </rPr>
      <t>Mahasiswa di luar kampus:</t>
    </r>
    <r>
      <rPr>
        <sz val="11"/>
        <color rgb="FF000000"/>
        <rFont val="Calibri"/>
        <family val="2"/>
        <scheme val="minor"/>
      </rPr>
      <t xml:space="preserve">
Persentase mahasiswa S1 dan D4/D3/D2 yang:
a. menghabiskan paling sedikit 20 (dua puluh) sks di luar kampus, atau
b. meraih prestasi paling rendah tingkat nasional.
</t>
    </r>
  </si>
  <si>
    <r>
      <t xml:space="preserve">n : jumlah mahasiswa  S1 dan D4/D3/D2 yang menjalankan paling sedikit 20 (dua puluh) SKS di luar kampus atau berprestasi dalam kompetisi atau lomba paling rendah tingkat nasional
t : total jumlah mahasiswa
</t>
    </r>
    <r>
      <rPr>
        <b/>
        <sz val="11"/>
        <color theme="1"/>
        <rFont val="Calibri"/>
        <family val="2"/>
        <scheme val="minor"/>
      </rPr>
      <t xml:space="preserve">Perhitungan:
</t>
    </r>
    <r>
      <rPr>
        <sz val="11"/>
        <color theme="1"/>
        <rFont val="Calibri"/>
        <family val="2"/>
        <scheme val="minor"/>
      </rPr>
      <t xml:space="preserve">a. menghabiskan paling sedikit 20 sks di luar kampus = ... mahasiswa
b. meraih prestasi paling rendah tingkat nasional = ... mahasiswa
</t>
    </r>
    <r>
      <rPr>
        <b/>
        <sz val="11"/>
        <color theme="1"/>
        <rFont val="Calibri"/>
        <family val="2"/>
        <scheme val="minor"/>
      </rPr>
      <t>Realisasi = n/t x 100 = (a+b)/t x 100 = ... %</t>
    </r>
    <r>
      <rPr>
        <sz val="11"/>
        <color theme="1"/>
        <rFont val="Calibri"/>
        <family val="2"/>
        <scheme val="minor"/>
      </rPr>
      <t xml:space="preserve">
</t>
    </r>
    <r>
      <rPr>
        <b/>
        <sz val="11"/>
        <color theme="1"/>
        <rFont val="Calibri"/>
        <family val="2"/>
      </rPr>
      <t xml:space="preserve">Dokumen pendukung
</t>
    </r>
    <r>
      <rPr>
        <sz val="11"/>
        <color theme="1"/>
        <rFont val="Calibri"/>
        <family val="2"/>
      </rPr>
      <t>1. Daftar mahasiswa yang mengikuti kegiatan merdeka belajar, minimal dilengkapi dengan nama, NIM, prodi, fakultas, program/kegiatan merdeka belajar, jumlah SKS yang diakui, dan dosen pembimbing (file excel)</t>
    </r>
    <r>
      <rPr>
        <sz val="11"/>
        <color theme="1"/>
        <rFont val="Calibri"/>
        <family val="2"/>
        <scheme val="minor"/>
      </rPr>
      <t xml:space="preserve">
2. SK Rektor/Pejabat di PTN yang memuat daftar mahasiswa yang mengikuti merdeka belajar (soft file)
3. Surat Keterangan/paduan kegiatan (disahkan Pejabat di PTN) yang menerangkan program/kegiatan merdeka belajar dan sks yang diakui (soft file)
4. Data dukung lain untuk masing-masing kegiatan jika tidak ada Surat Keterangan/panduan kegiatan, seperti MoU, laporan kegiatan, surat bukti magang, surat keterangan dari tempat kegiatan, bukti penelitian, dan lain-lain (soft file)
5. Data jumlah mahasiswa S1/D4/D3/D2 per fakultas (dalam file excel)
6. Data mahasiswa yang meraih prestasi, minimal dilengkapi dengan nama, NIM, prodi, fakultas, nama kompetisi/lomba, tingkat kompetisi/lomba, penyelenggara, prestasi, dan dosen pembimbing (file excel)
7. Sertifikat/piagam prestasi atau bukti lain yang menunjukkan prestasi tersebut (</t>
    </r>
    <r>
      <rPr>
        <i/>
        <sz val="11"/>
        <color theme="1"/>
        <rFont val="Calibri"/>
        <family val="2"/>
        <scheme val="minor"/>
      </rPr>
      <t>soft copy</t>
    </r>
    <r>
      <rPr>
        <sz val="11"/>
        <color theme="1"/>
        <rFont val="Calibri"/>
        <family val="2"/>
        <scheme val="minor"/>
      </rPr>
      <t xml:space="preserve">) </t>
    </r>
  </si>
  <si>
    <r>
      <rPr>
        <b/>
        <sz val="11"/>
        <color rgb="FF000000"/>
        <rFont val="Calibri"/>
        <family val="2"/>
      </rPr>
      <t>Dosen di luar kampus:</t>
    </r>
    <r>
      <rPr>
        <sz val="11"/>
        <color rgb="FF000000"/>
        <rFont val="Calibri"/>
        <family val="2"/>
        <scheme val="minor"/>
      </rPr>
      <t xml:space="preserve">
Persentase dosen yang berkegiatan tridharma di kampus lain, di QS100 berdasarkan bidang ilmu (QS100 by subject), bekerja sebagai praktisi di dunia industri, atau membina mahasiswa yang berhasil meraih prestasi  paling  rendah tingkat nasional dalam 5 (lima) tahun terakhir.
</t>
    </r>
  </si>
  <si>
    <r>
      <rPr>
        <b/>
        <sz val="11"/>
        <color rgb="FF000000"/>
        <rFont val="Calibri"/>
        <family val="2"/>
      </rPr>
      <t xml:space="preserve">Kualifikasi dosen:
</t>
    </r>
    <r>
      <rPr>
        <sz val="11"/>
        <color rgb="FF000000"/>
        <rFont val="Calibri"/>
        <family val="2"/>
        <scheme val="minor"/>
      </rPr>
      <t xml:space="preserve">
Persentase dosen tetap:
a. berkualifikasi akademik S3
b. memiliki sertifikat kompetensi/profesi yang diakui oleh industri dan dunia kerja, atau
c. berasal dari kalangan praktisi profesional, dunia industri, atau dunia kerja
</t>
    </r>
  </si>
  <si>
    <r>
      <rPr>
        <b/>
        <sz val="11"/>
        <color rgb="FF000000"/>
        <rFont val="Calibri"/>
        <family val="2"/>
      </rPr>
      <t>Penerapan riset dosen:</t>
    </r>
    <r>
      <rPr>
        <sz val="11"/>
        <color rgb="FF000000"/>
        <rFont val="Calibri"/>
        <family val="2"/>
        <scheme val="minor"/>
      </rPr>
      <t xml:space="preserve">
Jumlah keluaran penelitian dan pengabdian kepada masyarakat yang berhasil mendapat rekognisi internasional atau diterapkan oleh masyarakat  per jumlah dosen.
</t>
    </r>
  </si>
  <si>
    <t>Hasil penelitian per jumlah dosen</t>
  </si>
  <si>
    <r>
      <rPr>
        <b/>
        <sz val="11"/>
        <color rgb="FF000000"/>
        <rFont val="Calibri"/>
        <family val="2"/>
      </rPr>
      <t>Kemitraan program studi:</t>
    </r>
    <r>
      <rPr>
        <sz val="11"/>
        <color rgb="FF000000"/>
        <rFont val="Calibri"/>
        <family val="2"/>
        <scheme val="minor"/>
      </rPr>
      <t xml:space="preserve">
Persentase program studi S1 dan D4/D3/D2 yang melaksanakan kerja sama dengan mitra.
</t>
    </r>
  </si>
  <si>
    <r>
      <t xml:space="preserve">n = jumlah program studi S1 dan D4/D3/D2 yang melaksanakan kerja sama dengan mitra
x = jumlah program studi S1
y = jumlah program studi D4/D3/D2
</t>
    </r>
    <r>
      <rPr>
        <b/>
        <sz val="11"/>
        <color theme="1"/>
        <rFont val="Calibri"/>
        <family val="2"/>
      </rPr>
      <t>Perhitungan</t>
    </r>
    <r>
      <rPr>
        <sz val="11"/>
        <color theme="1"/>
        <rFont val="Calibri"/>
        <family val="2"/>
        <scheme val="minor"/>
      </rPr>
      <t xml:space="preserve">
</t>
    </r>
    <r>
      <rPr>
        <b/>
        <sz val="11"/>
        <color theme="1"/>
        <rFont val="Calibri"/>
        <family val="2"/>
        <scheme val="minor"/>
      </rPr>
      <t xml:space="preserve">Realisasi = n/(x+y) x 100 = … %
</t>
    </r>
    <r>
      <rPr>
        <sz val="11"/>
        <color theme="1"/>
        <rFont val="Calibri"/>
        <family val="2"/>
        <scheme val="minor"/>
      </rPr>
      <t xml:space="preserve">
</t>
    </r>
    <r>
      <rPr>
        <b/>
        <sz val="11"/>
        <color theme="1"/>
        <rFont val="Calibri"/>
        <family val="2"/>
        <scheme val="minor"/>
      </rPr>
      <t>Dokumen Pendukung</t>
    </r>
    <r>
      <rPr>
        <sz val="11"/>
        <color theme="1"/>
        <rFont val="Calibri"/>
        <family val="2"/>
        <scheme val="minor"/>
      </rPr>
      <t xml:space="preserve">
1. Daftar prodi, minimal dilengkapi dengan jenjang, fakultas, status keaktifan, bentuk kerja sama, kriteria mitra, nama mitra, periode kerja sama, dan tautan MoU (file excel)
2. MoU dan keluaran kemitraan (soft copy)</t>
    </r>
  </si>
  <si>
    <r>
      <rPr>
        <b/>
        <sz val="11"/>
        <color rgb="FF000000"/>
        <rFont val="Calibri"/>
        <family val="2"/>
      </rPr>
      <t>Pembelajaran dalam kelas:</t>
    </r>
    <r>
      <rPr>
        <sz val="11"/>
        <color rgb="FF000000"/>
        <rFont val="Calibri"/>
        <family val="2"/>
        <scheme val="minor"/>
      </rPr>
      <t xml:space="preserve">
Persentase mata kuliah S1 dan D4/D3/D2 yang menggunakan metode pembelajaran pemecahan kasus (case method) atau pembelajaran kelompok berbasis projek (team-based project) sebagai bobot evaluasi.
</t>
    </r>
  </si>
  <si>
    <r>
      <t xml:space="preserve">n = jumlah mata kuliah yang menggunakan case method atau team-based project sebagai bagian dari bobot evaluasi
t = total jumlah mata  kuliah
</t>
    </r>
    <r>
      <rPr>
        <b/>
        <sz val="11"/>
        <color theme="1"/>
        <rFont val="Calibri"/>
        <family val="2"/>
      </rPr>
      <t xml:space="preserve">Perhitungan
Realisasi = n/t x 100 = … %
</t>
    </r>
    <r>
      <rPr>
        <sz val="11"/>
        <color theme="1"/>
        <rFont val="Calibri"/>
        <family val="2"/>
        <scheme val="minor"/>
      </rPr>
      <t xml:space="preserve">
</t>
    </r>
    <r>
      <rPr>
        <b/>
        <sz val="11"/>
        <color theme="1"/>
        <rFont val="Calibri"/>
        <family val="2"/>
        <scheme val="minor"/>
      </rPr>
      <t>Dokumen Pendukung</t>
    </r>
    <r>
      <rPr>
        <sz val="11"/>
        <color theme="1"/>
        <rFont val="Calibri"/>
        <family val="2"/>
        <scheme val="minor"/>
      </rPr>
      <t xml:space="preserve">
1. Daftar seluruh mata kuliah, minimal dilengkapi dengan nama mata kuliah, jumlah sks, prodi, jenjang studi, jenis mata kuliah (kelas/lab), jenis pembelajaran (case method/team based project), formula penilaian, tautan RPS, tautan laporan (file excel)
2. Rencana Pembelajaran Semester - RPS (soft copy)
3. Laporan/hasil pembelajaran case method/team based project mahasiswa - 1 laporan/hasil per mata kuliah (soft copy)
</t>
    </r>
  </si>
  <si>
    <r>
      <rPr>
        <b/>
        <sz val="11"/>
        <color rgb="FF000000"/>
        <rFont val="Calibri"/>
        <family val="2"/>
      </rPr>
      <t>Akreditasi Internasional:</t>
    </r>
    <r>
      <rPr>
        <sz val="11"/>
        <color rgb="FF000000"/>
        <rFont val="Calibri"/>
        <family val="2"/>
        <scheme val="minor"/>
      </rPr>
      <t xml:space="preserve">
Persentase program studi S1 dan D4/D3/D2 yang memiliki akreditasi atau sertifikat internasional yang diakui pemerintah.
</t>
    </r>
  </si>
  <si>
    <r>
      <t xml:space="preserve">n = jumlah program studi S1 dan D4/D3/D2 yang memiliki akreditasi atau sertifikat internasional yang diakui pemerintah.
x = jumlah program studi S1.
y = jumlah program studi D4/D3/D2.
</t>
    </r>
    <r>
      <rPr>
        <b/>
        <sz val="11"/>
        <color theme="1"/>
        <rFont val="Calibri"/>
        <family val="2"/>
      </rPr>
      <t>Perhitungan
Realisasi = n/(x+y) x 100 = … %
Dokumen Pendukung</t>
    </r>
    <r>
      <rPr>
        <sz val="11"/>
        <color theme="1"/>
        <rFont val="Calibri"/>
        <family val="2"/>
        <scheme val="minor"/>
      </rPr>
      <t xml:space="preserve">
1. Daftar program studi, minimal dilengkapi dengan nama prodi, jenjang studi, fakultas, status keaktifan, akreditasi internasional, lembaga akreditasi internasional, tautan sertifikat akreditasi (file excel)
2. Sertifikat akreditasi internasional (soft copy)</t>
    </r>
  </si>
  <si>
    <t>Total Capaian Kinerja</t>
  </si>
  <si>
    <t>Rata-rata Capaian Kinerja</t>
  </si>
  <si>
    <t>KERTAS KERJA VERFIKASI CAPAIAN KINERJA ASPEK LAYANAN 2021</t>
  </si>
  <si>
    <t>BLU ___________________________</t>
  </si>
  <si>
    <r>
      <t xml:space="preserve">n : jumlah dosen yang berkegiatan tridharma di perguruan tinggi lain, berkegiatan tridharma di QS100 berdasarkan bidang ilmu (QS100 by subject), atau bekerja sebagai praktisi di dunia industri, atau membina mahasiswa yang berhasil meraih prestasi paling rendah tingkat nasional dalam 5 (lima) tahun terakhir.
x : jumlah dosen dengan Nomor Induk Dosen Nasional (NIDN)
y : jumlah dosen dengan Nomor Induk Dosen Khusus (NIDK)
</t>
    </r>
    <r>
      <rPr>
        <b/>
        <sz val="11"/>
        <color theme="1"/>
        <rFont val="Calibri"/>
        <family val="2"/>
        <scheme val="minor"/>
      </rPr>
      <t xml:space="preserve">Perhitungan: 
</t>
    </r>
    <r>
      <rPr>
        <sz val="11"/>
        <color theme="1"/>
        <rFont val="Calibri"/>
        <family val="2"/>
        <scheme val="minor"/>
      </rPr>
      <t>a. jumlah dosen yang berkegiatan tridharma di perguruan tinggi lain = ... dosen
b. jumlah dosen yang berkegiatan tridharma di QS100 berdasarkan bidang ilmu = ... dosen
c. jumlah dosen yang bekerja sebagai praktisi di dunia industri = ... dosen
d. jumlah dosen yang membina mahasiswa yang berhasil meraih prestasi paling rendah tingkat nasional = ... dosen</t>
    </r>
    <r>
      <rPr>
        <b/>
        <sz val="11"/>
        <color theme="1"/>
        <rFont val="Calibri"/>
        <family val="2"/>
        <scheme val="minor"/>
      </rPr>
      <t xml:space="preserve">
Realisasi = n/(x+y)x 100 = (a+b+c+d)/(x+y) x 100 = ... %
Dokumen pendukung:
</t>
    </r>
    <r>
      <rPr>
        <sz val="11"/>
        <color theme="1"/>
        <rFont val="Calibri"/>
        <family val="2"/>
        <scheme val="minor"/>
      </rPr>
      <t>1. Daftar dosen, minimal dilengkapi dengan nama, tanggal lahir, NIDN/NIDK, status kepegawaian (tetap/tidak tetap), prodi mengajar, status keaktifan, jenjang pendidikan terakhir, dan informasi pendidikan terakhir - perguruan tinggi dan bidang ilmu (file excel)
2. Daftar dosen yang dalam periode 1 Januari 2017 s.d 31 Desember 2021, minimal dilengkapi dengan jenis kegiatan tridharma di perguruan tinggi lain, QS 100 berdasarkan bidang ilmu (QS 100 by subject), nama mahasiswa, nama kompetisi, tingkat kompetisi, tempat kegiatan tridharma/praktisi di dunia industri, tahun kegiatan/kompetisi, dan tautan data dukung (file excel)
3. Kontrak/Surat Keputusan antara perguruan tinggi asal dengan organisasi luar kampus (soft opy)
4. Surat Keterangan dari perguruan tinggi yang memuat nama mahasiswa yang berhasil meraih prestasi paling rendah tingkat nasional dan nama dosen pembimbing (soft copy)</t>
    </r>
  </si>
  <si>
    <r>
      <t xml:space="preserve">n : jumlah dosen yang berkualifikasi S3, memiliki sertifikat kompetensi/profesi, atau berpengalaman kerja sebagai praktisi.
x : jumlah dosen dengan Nomor Induk Dosen Nasional (NIDN)
y : jumlah dosen dengan Nomor Induk Dosen Khusus (NIDK)
</t>
    </r>
    <r>
      <rPr>
        <b/>
        <sz val="11"/>
        <color theme="1"/>
        <rFont val="Calibri"/>
        <family val="2"/>
      </rPr>
      <t xml:space="preserve">Perhitungan: </t>
    </r>
    <r>
      <rPr>
        <sz val="11"/>
        <color theme="1"/>
        <rFont val="Calibri"/>
        <family val="2"/>
        <scheme val="minor"/>
      </rPr>
      <t xml:space="preserve">
a. berkualifikasi akademik S3 = ... dosen
b. memiliki sertifikat kompetensi/profesi yang diakui oleh industri dan dunia kerja = ... dosen
c. berasal dari kalangan praktisi profesional, dunia industri, atau dunia kerja = ... dosen
</t>
    </r>
    <r>
      <rPr>
        <b/>
        <sz val="11"/>
        <color theme="1"/>
        <rFont val="Calibri"/>
        <family val="2"/>
        <scheme val="minor"/>
      </rPr>
      <t>Realisasi = n/(x+y)x 100 = (a+b+c)/(x+y) x 100 = ... %</t>
    </r>
    <r>
      <rPr>
        <sz val="11"/>
        <color theme="1"/>
        <rFont val="Calibri"/>
        <family val="2"/>
        <scheme val="minor"/>
      </rPr>
      <t xml:space="preserve">
</t>
    </r>
    <r>
      <rPr>
        <b/>
        <sz val="11"/>
        <color theme="1"/>
        <rFont val="Calibri"/>
        <family val="2"/>
        <scheme val="minor"/>
      </rPr>
      <t xml:space="preserve">
Dokumen pendukung:</t>
    </r>
    <r>
      <rPr>
        <sz val="11"/>
        <color theme="1"/>
        <rFont val="Calibri"/>
        <family val="2"/>
        <scheme val="minor"/>
      </rPr>
      <t xml:space="preserve">
1. Daftar dosen yang berisi nama dosen, tanggal lahir, NIDN/NIDK, status kepegawaian (tetap/tidak tetap), prodi mengajar, status keaktifan, jenjang pendidikan terakhir, informasi pendidikan terakhir (perguruan tinggi, bidang ilmu, dan tahun lulus), jenis sertifikat, pengalaman praktisi, link sertifikat/surat keterangan/dokumen pendukung (file excel)
2. Sertifikat kompetensi/profesi yang diakui oleh industri dan dunia kerja (soft copy)
3. Dokumen yang menunjukkan pengalaman kerja tempat sesuai kriteria (soft copy)</t>
    </r>
  </si>
  <si>
    <r>
      <t xml:space="preserve">n : jumlah keluaran penelitian yang mendapat rekognisi internasional atau digunakan oleh industri/masyarakat/pemerintah.
x : jumlah dosen dengan Nomor Induk Dosen Nasional (NIDN)
y : jumlah dosen dengan Nomor Induk Dosen Khusus (NIDK)
</t>
    </r>
    <r>
      <rPr>
        <b/>
        <sz val="11"/>
        <color theme="1"/>
        <rFont val="Calibri"/>
        <family val="2"/>
      </rPr>
      <t>Perhitungan</t>
    </r>
    <r>
      <rPr>
        <sz val="11"/>
        <color theme="1"/>
        <rFont val="Calibri"/>
        <family val="2"/>
        <scheme val="minor"/>
      </rPr>
      <t xml:space="preserve">
a. Jumlah karya ilmiah = ..
b. Jumlah karya terapan = ...
c. Jumlah karya seni = ...
</t>
    </r>
    <r>
      <rPr>
        <b/>
        <sz val="11"/>
        <color theme="1"/>
        <rFont val="Calibri"/>
        <family val="2"/>
        <scheme val="minor"/>
      </rPr>
      <t>Realisasi = n/(x+y) x 100 = (a+b+c)/(x+y) x 100 = …
Dokumen Pendukung</t>
    </r>
    <r>
      <rPr>
        <sz val="11"/>
        <color theme="1"/>
        <rFont val="Calibri"/>
        <family val="2"/>
        <scheme val="minor"/>
      </rPr>
      <t xml:space="preserve">
1. Daftar dosen, minimal dilengkapi dengan nama, tanggal lahir, NIDN/NIDK, status kepegawaian (tetap/tidak tetap), prodi mengajar, status keaktifan, jenjang pendidikan terakhir, informasi pendidikan terakhir - perguruan tinggi dan bidang ilmu (file excel)
2. Daftar karya ilmiah, minimal dilengkapi dengan jenis karya, tautan ke database jurnal, tautan sertifikat seminar/konferensi, tautan tangkapan layar terbitan artikel ilmiah pada media internasional, jumlah sitasi, tautan laporan hasil pembelajaran case study, tautan laporan penelitian, atau tautan MoU (file excel)
3. Daftar karya terapan, minimal dilengkapi dengan jenis karya, tautan penghargaan internasional, nomor hak paten, tautan sertifikat dari lembaga asosiasi, atau tautan MoU kemitraan (file excel)
4. Daftar karya seni, minimal dilengkapi dengan jenis karya, tautan MoU, tautan katalog pameran, tautan sertifikat festival/pameran/penghargaan, atau tautan sertifikat/bukti lolos kurasi (file excel)
5. Sertifikat, MoU, dan/atau dokumen pendukung lain (soft copy)</t>
    </r>
  </si>
  <si>
    <t>DEFINISI OPERASIONAL INDIKATOR KINERJA UTAMA PTN</t>
  </si>
  <si>
    <t>Berdasarkan Kepmendikbud Nomor 3 Tahun 2021</t>
  </si>
  <si>
    <t>Indikator Kinerja Utama</t>
  </si>
  <si>
    <t>Definisi Operasional</t>
  </si>
  <si>
    <t>Catatan</t>
  </si>
  <si>
    <r>
      <rPr>
        <b/>
        <sz val="11"/>
        <color rgb="FF000000"/>
        <rFont val="Calibri"/>
        <family val="2"/>
      </rPr>
      <t>a. Kriteria pekerjaan:</t>
    </r>
    <r>
      <rPr>
        <sz val="11"/>
        <color rgb="FF000000"/>
        <rFont val="Calibri"/>
        <family val="2"/>
        <scheme val="minor"/>
      </rPr>
      <t xml:space="preserve">
1) mendapatkan pekerjaan dengan masa tunggu kurang dari 6 (enam) bulan dan gaji lebih dari 1,2 (satu koma dua) kali Upah Minimum Regional (UMR) di:
a) perusahaan swasta, termasuk perusahaan nasional, perusahaan multinasional, perusahaan rintisan (startup company), Usaha Mikro, Kecil dan Menengah (UMKM), dan seterusnya;
b) organisasi nirlaba;
c) institusi/organisasi multilateral;
d) lembaga pemerintah; atau
e) Badan Usaha Milik Negara (BUMN)/Badan Usaha Milik Daerah (BUMD), atau
2) sudah berpenghasilan lebih dari 1,2 (satu koma dua) kali UMR sebelum lulus, bekerja paruh waktu (part-time) atau magang di perusahaan dalam kategori sebagaimana disebut pada angka 1) di atas.
</t>
    </r>
    <r>
      <rPr>
        <b/>
        <sz val="11"/>
        <color rgb="FF000000"/>
        <rFont val="Calibri"/>
        <family val="2"/>
        <scheme val="minor"/>
      </rPr>
      <t>b. Kriteria kelanjutan studi:</t>
    </r>
    <r>
      <rPr>
        <sz val="11"/>
        <color rgb="FF000000"/>
        <rFont val="Calibri"/>
        <family val="2"/>
        <scheme val="minor"/>
      </rPr>
      <t xml:space="preserve">
1) Perguruan Tinggi Negeri (PTN) Akademik Mendapatkan surat penerimaan untuk melanjutkan proses pembelajaran di program studi S2/S2 terapan, S3/S3 terapan di dalam negeri atau luar negeri dalam jangka waktu kurang dari 12 (dua belas) bulan setelah lulus.
2) PTN Vokasi
Mendapatkan surat penerimaan untuk melanjutkan proses pembelajaran di program studi S1/S1 terapan, S2/S2 terapan, atau S3/S3 terapan di dalam negeri atau luar negeri dalam jangka waktu kurang dari 12 (dua belas) bulan setelah lulus.
3) PTN Seni Budaya
Mendapatkan surat penerimaan untuk melanjutkan proses pembelajaran diprogram studi S2/S2 terapan atau S3/S3 terapan di dalam negeri atau luar negeri dalam jangka waktu kurang dari 12 (dua belas) bulan setelah lulus.
</t>
    </r>
    <r>
      <rPr>
        <b/>
        <sz val="11"/>
        <color rgb="FF000000"/>
        <rFont val="Calibri"/>
        <family val="2"/>
        <scheme val="minor"/>
      </rPr>
      <t>c. Kriteria kewiraswastaan:</t>
    </r>
    <r>
      <rPr>
        <sz val="11"/>
        <color rgb="FF000000"/>
        <rFont val="Calibri"/>
        <family val="2"/>
        <scheme val="minor"/>
      </rPr>
      <t xml:space="preserve">
1) PTN Akademik dan PTN Vokasi:
a) mulai bekerja dalam waktu kurang dari 6 (enam) bulan setelah lulus dan berpenghasilan lebih dari 1,2 (satu koma dua) kali UMR, sebagai:
• pendiri atau pasangan pendiri (co-founder) perusahaan; atau
• pekerja lepas (freelancer), atau
b) sudah berpenghasilan lebih dari 1,2 (satu koma dua) kali UMR sebelum lulus, bekerja sebagai peran sebagaimana disebut pada huruf a) di atas.
2) PTN Seni Budaya:
a) mulai bekerja dalam waktu kurang dari 6 (enam) bulan setelah lulus sebagai:
• pendiri atau pasangan pendiri (co-founder) perusahaan (contoh: membuka sanggar); atau
• pekerja lepas (freelancer) yang menghasilkan karya seni dan budaya, atau 
b) sudah berpengasilan sebelum lulus, bekerja sebagai peran sebagaimana disebut pada huruf a) di atas.</t>
    </r>
  </si>
  <si>
    <r>
      <rPr>
        <b/>
        <sz val="11"/>
        <color rgb="FF000000"/>
        <rFont val="Calibri"/>
        <family val="2"/>
      </rPr>
      <t>a. Pengalaman di luar kampus:</t>
    </r>
    <r>
      <rPr>
        <sz val="11"/>
        <color rgb="FF000000"/>
        <rFont val="Calibri"/>
        <family val="2"/>
        <scheme val="minor"/>
      </rPr>
      <t xml:space="preserve">
Mahasiswa yang mendapatkan paling sedikit 20 (dua puluh) sks dari kegiatan di luar kampus (dengan dosen pembimbing), sesuai dengan Buku Panduan Merdeka Belajar - Kampus Merdeka. Kegiatan boleh dikombinasikan dan dihitung kumulatif:
1) Magang atau praktik kerja:
Kegiatan magang di sebuah perusahaan, organisasi nirlaba, organisasi multilateral, institusi pemerintah, ataupun perusahaan rintisan (startup company). Bagi program studi vokasi yang sudah memiliki   program magang wajib, tidak dapat dihitung.
2)  Proyek di desa:
Proyek sosial/pengabdian kepada masyarakat untuk pemberdayaan masyarakat di pedesaan atau daerah terpencil dalam membangun ekonomi rakyat, infrastruktur, dan lain-lain.
3)  Mengajar di sekolah:
Kegiatan mengajar di sekolah dasar dan menengah selama beberapa bulan. Sekolah dapat berlokasi di kota, desa, ataupun daerah terpencil.
4)  Pertukaran pelajar:
Mengambil kelas atau semester di perguruan tinggi, baik luar negeri maupun dalam negeri berdasarkan perjanjian kerja sama yang sudah diadakan antar perguruan tinggi atau pemerintah.
5)  Penelitian atau riset:
Kegiatan riset akademik, baik sains maupun sosial humaniora yang dilakukan di bawah pengawasan dosen atau peneliti.
6)  Kegiatan wirausaha:
Mahasiswa mengembangkan kegiatan kewirausahaan secara mandiri, dibuktikan dengan penjelasan/proposal kegiatan kewirausahaan dan bukti transaksi konsumen atau slip gaji pegawai.
7)  Studi atau proyek independen:
Mahasiswa dapat mengembangkan sebuah proyek yang diinisiasi secara mandiri (untuk mengikuti lomba tingkat internasional yang relevan dengan keilmuannya, proyek teknologi, maupun rekayasa sosial) yang pengerjaannya dapat dilakukan secara mandiri ataupun bersama-sama dengan mahasiswa lain.
8)  Proyek kemanusiaan:
Kegiatan sosial/pengabdian kepada masyarakat yang merupakan program perguruan tinggi atau untuk sebuah yayasan atau organisasi kemanusiaan, baik di dalam maupun luar negeri (seperti penanganan bencana alam, pemberdayaan masyarakat,   penyelamatan   lingkungan,   palang   merah,   peace   corps,   dan seterusnya), yang disetujui perguruan tinggi.
</t>
    </r>
    <r>
      <rPr>
        <b/>
        <sz val="11"/>
        <color rgb="FF000000"/>
        <rFont val="Calibri"/>
        <family val="2"/>
        <scheme val="minor"/>
      </rPr>
      <t>b.  Kriteria prestasi</t>
    </r>
    <r>
      <rPr>
        <sz val="11"/>
        <color rgb="FF000000"/>
        <rFont val="Calibri"/>
        <family val="2"/>
        <scheme val="minor"/>
      </rPr>
      <t xml:space="preserve">
Berprestasi dalam kompetisi atau lomba paling rendah tingkat nasional.</t>
    </r>
  </si>
  <si>
    <t>MBKM tidak termasuk prodi bidang kesehatan dan prodi vokasi yang sudah memiliki program magang wajib</t>
  </si>
  <si>
    <r>
      <rPr>
        <b/>
        <sz val="11"/>
        <color rgb="FF000000"/>
        <rFont val="Calibri"/>
        <family val="2"/>
      </rPr>
      <t>a. Syarat pelaporan ke Pimpinan Perguruan Tinggi</t>
    </r>
    <r>
      <rPr>
        <sz val="11"/>
        <color rgb="FF000000"/>
        <rFont val="Calibri"/>
        <family val="2"/>
        <scheme val="minor"/>
      </rPr>
      <t xml:space="preserve">
1) kegiatan harus sepengetahuan institusi atau pimpinan perguruan tinggi, minimal dengan persetujuan tingkat Ketua Departemen atau Dekan;
2) format kegiatan dapat berupa kebijakan cuti meninggalkan tugas akademik dan administratif dalam satu kurun tertentu untuk kepentingan riset atau menulis karya akademik dengan tetap mendapatkan penghasilan dari institusi tempatnya bekerja (sabbatical leave) atau paruh waktu (part time);
3) kegiatan harus disertai kontrak atau surat keputusan di antara perguruan tinggi asal dan organisasi luar kampus; dan
4) dosen dapat diberikan keringanan beban kerja/jumlah sks yang harus dicapai selama sedang berkegiatan tridarma di luar kampus.
</t>
    </r>
    <r>
      <rPr>
        <b/>
        <sz val="11"/>
        <color rgb="FF000000"/>
        <rFont val="Calibri"/>
        <family val="2"/>
        <scheme val="minor"/>
      </rPr>
      <t>b.  Kriteria Perguruan Tinggi:</t>
    </r>
    <r>
      <rPr>
        <sz val="11"/>
        <color rgb="FF000000"/>
        <rFont val="Calibri"/>
        <family val="2"/>
        <scheme val="minor"/>
      </rPr>
      <t xml:space="preserve">
1) perguruan tinggi, baik di dalam negeri mupun di luar negeri yang setidaknya memiliki program studi yang terdaftar dalam QS100 berdasarkan bidang ilmu (QS100 by subject); atau
2)  perguruan tinggi di dalam negeri lainnya.
</t>
    </r>
    <r>
      <rPr>
        <b/>
        <sz val="11"/>
        <color rgb="FF000000"/>
        <rFont val="Calibri"/>
        <family val="2"/>
        <scheme val="minor"/>
      </rPr>
      <t xml:space="preserve">
c.  Kriteria Kegiatan:</t>
    </r>
    <r>
      <rPr>
        <sz val="11"/>
        <color rgb="FF000000"/>
        <rFont val="Calibri"/>
        <family val="2"/>
        <scheme val="minor"/>
      </rPr>
      <t xml:space="preserve">
Daftar kegiatan dapat mengacu pada rubrik kegiatan beban kerja dosen. Beberapa contoh kegiatan, antara lain:
1)  Pendidikan: menjadi pengajar, pembimbing, penilai mahasiswa, membina kegiatan mahasiswa, mengembangkan program studi atau rencana kuliah, dan seterusnya.
2)  Penelitian: memulai penelitian baru, membantu penelitian dosen di kampus lain, membuat rancangan dan karya teknologi yang dipatenkan, dan seterusnya.
3)  Pengabdian kepada masyarakat: fasilitasi pembelajaran pengabdian masyarakat, fasilitasi kuliah kerja nyata, memberi latihan kepada masyarakat, dan seterusnya.
</t>
    </r>
    <r>
      <rPr>
        <b/>
        <sz val="11"/>
        <color rgb="FF000000"/>
        <rFont val="Calibri"/>
        <family val="2"/>
        <scheme val="minor"/>
      </rPr>
      <t>d.  Kriteria Pengalaman Praktisi:</t>
    </r>
    <r>
      <rPr>
        <sz val="11"/>
        <color rgb="FF000000"/>
        <rFont val="Calibri"/>
        <family val="2"/>
        <scheme val="minor"/>
      </rPr>
      <t xml:space="preserve">
1) Untuk PTN Akademik dan PTN Vokasi Bekerja sebagai peneliti, konsultan, atau pegawai penuh waktu (full time) atau paruh waktu (part time) di:
a) perusahaan multinasional;
b) perusahaan swasta nasional;
c)  perusahaan teknologi global;
d) perusahaan rintisan (startup company) teknologi;
e)  organisasi nirlaba kelas dunia;
f)  institusi/organisasi multilateral;
g) lembaga pemerintah; atau 
h) BUMN/BUMD.
2)  Untuk PTN Seni Budaya:
Sama dengan PTN Akademik dan PTN Vokasi dengan tambahan:
a)  menjadi  pendiri  atau  pasangan  pendiri  (co-founder)  perusahaan  (contoh: membuka sanggar);
b)  berkreasi ndependen atau menampilkan karya; atau
c)  menjadi juri, kurator, dan/atau panitia acara seni budaya tingkat nasional.
</t>
    </r>
    <r>
      <rPr>
        <b/>
        <sz val="11"/>
        <color rgb="FF000000"/>
        <rFont val="Calibri"/>
        <family val="2"/>
        <scheme val="minor"/>
      </rPr>
      <t xml:space="preserve">
e. Kriteria prestasi </t>
    </r>
    <r>
      <rPr>
        <sz val="11"/>
        <color rgb="FF000000"/>
        <rFont val="Calibri"/>
        <family val="2"/>
        <scheme val="minor"/>
      </rPr>
      <t xml:space="preserve">
Berprestasi dalam kompetisi atau lomba paling rendah tingkat nasional.</t>
    </r>
  </si>
  <si>
    <r>
      <rPr>
        <b/>
        <sz val="11"/>
        <color theme="1"/>
        <rFont val="Calibri"/>
        <family val="2"/>
      </rPr>
      <t>a. Kualifikasi Akademik S3</t>
    </r>
    <r>
      <rPr>
        <sz val="11"/>
        <color theme="1"/>
        <rFont val="Calibri"/>
        <family val="2"/>
        <scheme val="minor"/>
      </rPr>
      <t xml:space="preserve">
Kualifikasi akademik S3/S3 terapan dari perguruan tinggi dalam negeri atau luar negeri yang relevan dengan program studi.
</t>
    </r>
    <r>
      <rPr>
        <b/>
        <sz val="11"/>
        <color theme="1"/>
        <rFont val="Calibri"/>
        <family val="2"/>
        <scheme val="minor"/>
      </rPr>
      <t>b. Lembaga kompetensi</t>
    </r>
    <r>
      <rPr>
        <sz val="11"/>
        <color theme="1"/>
        <rFont val="Calibri"/>
        <family val="2"/>
        <scheme val="minor"/>
      </rPr>
      <t xml:space="preserve">
1)  Lembaga Sertifikasi Profesi (LSP) nasional dengan lisensi Badan Nasional Sertifikasi Profesi (BNSP) aktif;
2)  Lembaga Sertifikasi Kompetensi (LSK) yang diakui Kementerian Pendidikan dan Kebudayaan;
3)  Lembaga atau asosiasi profesi atau sertifikasi internasional;
4)  Sertifikasi dari perusahaan Fortune 500; atau
5)   Sertifikasi dari perusahaan BUMN.
</t>
    </r>
    <r>
      <rPr>
        <b/>
        <sz val="11"/>
        <color theme="1"/>
        <rFont val="Calibri"/>
        <family val="2"/>
        <scheme val="minor"/>
      </rPr>
      <t>c.  Berpengalaman Praktisi</t>
    </r>
    <r>
      <rPr>
        <sz val="11"/>
        <color theme="1"/>
        <rFont val="Calibri"/>
        <family val="2"/>
        <scheme val="minor"/>
      </rPr>
      <t xml:space="preserve">
1) Untuk PTN Akademik
Berpengalaman kerja di:
a)  perusahaan multinasional;
b) perusahaan swasta nasional;
c) perusahaan teknologi global;
d) perusahaan rintisan (startup company)  teknologi;
e) organisasi nirlaba kelas dunia;
f) institusi/organisasi multilateral;
g) lembaga emerintah; atau 
h) BUMN/BUMD.
2) Untuk PTN Vokasi
Pengalaman kerja yang relevan dengan program studi selama lebih dari 5 (lima) tahun di:
a) perusahaan multinasional;
b) perusahaan swasta nasional;
c) perusahaan teknologi global;
d) perusahaan rintisan (startup) teknologi;
e) organisasi nirlaba kelas dunia;
f)  institusi/organisasi multilateral;
g) lembaga pemerintah;
h) BUMN/BUMD;
i)  perusahaan swasta sebagai pendiri atau pasangan pendiri (co-founder); atau
j)  dunia industri sebagai pekerja lepas (freelancer)  yang terbukti produktif.
3) Untuk PTN Seni Budaya
Kriteria sama dengan PTN Akademik dengan tambahan:
a)  berkreasi independen atau menampilkan karya; atau
b)  menjadi juri, kurator, atau panitia acara seni budaya tingkat nasional.</t>
    </r>
  </si>
  <si>
    <t xml:space="preserve">Sertifikat, dengan kriteria/diterbitkan
1. Ada logo BNSP pada sertifikat
2. Ada logo Kemendikbud pada sertifikat
3. Lembaga/asosiasi profesi/sertifikasi internasional
4. Perusahaan Fortune 500 https://fortune.com/fortune500/
5. BUMN
</t>
  </si>
  <si>
    <r>
      <t xml:space="preserve">Kategori luaran:
</t>
    </r>
    <r>
      <rPr>
        <b/>
        <sz val="11"/>
        <color rgb="FF000000"/>
        <rFont val="Calibri"/>
        <family val="2"/>
      </rPr>
      <t>a. Karya tulis ilmiah, terdiri atas:</t>
    </r>
    <r>
      <rPr>
        <sz val="11"/>
        <color rgb="FF000000"/>
        <rFont val="Calibri"/>
        <family val="2"/>
        <scheme val="minor"/>
      </rPr>
      <t xml:space="preserve">
1)  jurnal ilmiah, buku akademik, dan bab (chapter) dalam buku akademik.
</t>
    </r>
    <r>
      <rPr>
        <b/>
        <sz val="11"/>
        <color rgb="FF000000"/>
        <rFont val="Calibri"/>
        <family val="2"/>
        <scheme val="minor"/>
      </rPr>
      <t xml:space="preserve">Kriteria Rekognisi Internasional </t>
    </r>
    <r>
      <rPr>
        <sz val="11"/>
        <color rgb="FF000000"/>
        <rFont val="Calibri"/>
        <family val="2"/>
        <scheme val="minor"/>
      </rPr>
      <t xml:space="preserve">
• Terindeks oleh lembaga global yang bereputasi (urutan penulis tidak dibedakan bobotnya, untuk mendorong kolaborasi internasional;
• Karya ilmiah/buah pemikiran didesiminasikan di konferensi atau seminar internasional; atau
• Karya ilmiah/buah pemikiran didesiminasikan dalam bentuk artikel ilmiah popular yang diterbitkan di media dengan pembaca internasional. 
</t>
    </r>
    <r>
      <rPr>
        <b/>
        <sz val="11"/>
        <color rgb="FF000000"/>
        <rFont val="Calibri"/>
        <family val="2"/>
        <scheme val="minor"/>
      </rPr>
      <t>Kriteria Penerapan di masyarakat</t>
    </r>
    <r>
      <rPr>
        <sz val="11"/>
        <color rgb="FF000000"/>
        <rFont val="Calibri"/>
        <family val="2"/>
        <scheme val="minor"/>
      </rPr>
      <t xml:space="preserve">
• Ide di dalam jurnal buku, atau bab (chapter)dipakai oleh pemerintah, perusahaan, atau organisasi luar dan diterapkan dalam sebuah proyek atau kegiatan;
• Penelitian dikutip lebih dari 10 (sepuluh) kali oleh peneliti lain;
• Hasil penelitian dipakai sebagai bahan mengajar oleh dosen lain; atau
• Buku berhasil diterbitkan dengan skala distribusi tingkat nasional
2) Karya rujukan: buku saku (handbook), pedoman (guidelines), manual, buku teks (textbook), monograf, ensiklopedia, kamus.
</t>
    </r>
    <r>
      <rPr>
        <b/>
        <sz val="11"/>
        <color rgb="FF000000"/>
        <rFont val="Calibri"/>
        <family val="2"/>
        <scheme val="minor"/>
      </rPr>
      <t xml:space="preserve">Kriteria Rekognisi Internasional </t>
    </r>
    <r>
      <rPr>
        <sz val="11"/>
        <color rgb="FF000000"/>
        <rFont val="Calibri"/>
        <family val="2"/>
        <scheme val="minor"/>
      </rPr>
      <t xml:space="preserve">
• Dipublikasikan oleh penerbit internasional;
• dipakai  di komunitas akademik atau profesional skala internasional;
• disusun bersama penulis dengan latar belakang internasional; atau
• terlibat dalam penyusunan buku saku (handbook) berisi pemikiran mutakhir dan orisinal dari sesama akademisi internasional yang mempunyai spesialisasi di bidangnya. 
</t>
    </r>
    <r>
      <rPr>
        <b/>
        <sz val="11"/>
        <color rgb="FF000000"/>
        <rFont val="Calibri"/>
        <family val="2"/>
        <scheme val="minor"/>
      </rPr>
      <t>Kriteria Penerapan di masyarakat</t>
    </r>
    <r>
      <rPr>
        <sz val="11"/>
        <color rgb="FF000000"/>
        <rFont val="Calibri"/>
        <family val="2"/>
        <scheme val="minor"/>
      </rPr>
      <t xml:space="preserve">
• Buku saku (handbook), buku teks (textbook, monograf dipakai oleh pemerintah, perusahaan, atau organisasi luar dan diterapkan dalam sebuah proyek atau kegiatan.
3) Studi kasus
</t>
    </r>
    <r>
      <rPr>
        <b/>
        <sz val="11"/>
        <color rgb="FF000000"/>
        <rFont val="Calibri"/>
        <family val="2"/>
        <scheme val="minor"/>
      </rPr>
      <t>Kriteria Rekognisi Internasional</t>
    </r>
    <r>
      <rPr>
        <sz val="11"/>
        <color rgb="FF000000"/>
        <rFont val="Calibri"/>
        <family val="2"/>
        <scheme val="minor"/>
      </rPr>
      <t xml:space="preserve">
• Studi kasus digunakan sebagai bagian pembelajaran atau penelitian di perguruan tinggi luar negeri 
</t>
    </r>
    <r>
      <rPr>
        <b/>
        <sz val="11"/>
        <color rgb="FF000000"/>
        <rFont val="Calibri"/>
        <family val="2"/>
        <scheme val="minor"/>
      </rPr>
      <t>Kriteria Penerapan di masyarakat</t>
    </r>
    <r>
      <rPr>
        <sz val="11"/>
        <color rgb="FF000000"/>
        <rFont val="Calibri"/>
        <family val="2"/>
        <scheme val="minor"/>
      </rPr>
      <t xml:space="preserve">
• Studi kasus digunakan sebagai pembelajaran pemecahan studi kasus (case method) dalam mata kuliah perguruan tinggi nasional.
4) Laporan penelitian untuk mitra
</t>
    </r>
    <r>
      <rPr>
        <b/>
        <sz val="11"/>
        <color rgb="FF000000"/>
        <rFont val="Calibri"/>
        <family val="2"/>
        <scheme val="minor"/>
      </rPr>
      <t xml:space="preserve">Kriteria Rekognisi Internasional </t>
    </r>
    <r>
      <rPr>
        <sz val="11"/>
        <color rgb="FF000000"/>
        <rFont val="Calibri"/>
        <family val="2"/>
        <scheme val="minor"/>
      </rPr>
      <t xml:space="preserve">
• Memenuhi semua kriteria kesuksesan penerapan di masyarakat, pada skala multilateral atau internasional.
</t>
    </r>
    <r>
      <rPr>
        <b/>
        <sz val="11"/>
        <color rgb="FF000000"/>
        <rFont val="Calibri"/>
        <family val="2"/>
        <scheme val="minor"/>
      </rPr>
      <t>Kriteria Penerapan di Masyarakat</t>
    </r>
    <r>
      <rPr>
        <sz val="11"/>
        <color rgb="FF000000"/>
        <rFont val="Calibri"/>
        <family val="2"/>
        <scheme val="minor"/>
      </rPr>
      <t xml:space="preserve">
• Penelitian diterapkan atau dikerjakan untuk lembaga pemerintah, perusahaan swasta, BUMN/BUMD, organisasi nirlaba, atau organisasi multilateral
</t>
    </r>
    <r>
      <rPr>
        <b/>
        <sz val="11"/>
        <color rgb="FF000000"/>
        <rFont val="Calibri"/>
        <family val="2"/>
        <scheme val="minor"/>
      </rPr>
      <t>b. Karya terapan, terdiri atas:</t>
    </r>
    <r>
      <rPr>
        <sz val="11"/>
        <color rgb="FF000000"/>
        <rFont val="Calibri"/>
        <family val="2"/>
        <scheme val="minor"/>
      </rPr>
      <t xml:space="preserve">
1) Produk fisik, digital, dan algoritme (termasuk prototipe)
</t>
    </r>
    <r>
      <rPr>
        <b/>
        <sz val="11"/>
        <color rgb="FF000000"/>
        <rFont val="Calibri"/>
        <family val="2"/>
        <scheme val="minor"/>
      </rPr>
      <t xml:space="preserve">Kriteria Rekognisi Internasional </t>
    </r>
    <r>
      <rPr>
        <sz val="11"/>
        <color rgb="FF000000"/>
        <rFont val="Calibri"/>
        <family val="2"/>
        <scheme val="minor"/>
      </rPr>
      <t xml:space="preserve">
• Mendapat penghargaan internasional
• Dipakai oleh perusahaan atau organisasi pemerintah/non pemerintah berskala internasional; atau
• Terdapat kemitraan antara inventor dan perusahaan atau organisasi pemerintah/ nonpemerintah berskala internasional
</t>
    </r>
    <r>
      <rPr>
        <b/>
        <sz val="11"/>
        <color rgb="FF000000"/>
        <rFont val="Calibri"/>
        <family val="2"/>
        <scheme val="minor"/>
      </rPr>
      <t>Kriteria Penerapan di Masyarakat</t>
    </r>
    <r>
      <rPr>
        <sz val="11"/>
        <color rgb="FF000000"/>
        <rFont val="Calibri"/>
        <family val="2"/>
        <scheme val="minor"/>
      </rPr>
      <t xml:space="preserve">
• Memperoleh paten nasional;
• Pengakuan asosiasi;
• Dipakai oleh industri/perusahaan atau lembaga pemerintah/non pemerintah; atau
• Terdapat kemitraan antara inventor dan perusahaan atau organisasi pemerintah/non pemerintah berskala nasional.
2)  Pengembangan invensi dengan mitra
</t>
    </r>
    <r>
      <rPr>
        <b/>
        <sz val="11"/>
        <color rgb="FF000000"/>
        <rFont val="Calibri"/>
        <family val="2"/>
        <scheme val="minor"/>
      </rPr>
      <t xml:space="preserve">Kriteria Rekognisi Internasional </t>
    </r>
    <r>
      <rPr>
        <sz val="11"/>
        <color rgb="FF000000"/>
        <rFont val="Calibri"/>
        <family val="2"/>
        <scheme val="minor"/>
      </rPr>
      <t xml:space="preserve">
• Karya dikembangkan bersama mitra internasional atau multinasional.
</t>
    </r>
    <r>
      <rPr>
        <b/>
        <sz val="11"/>
        <color rgb="FF000000"/>
        <rFont val="Calibri"/>
        <family val="2"/>
        <scheme val="minor"/>
      </rPr>
      <t>Kriteria Penerapan di Masyarakat</t>
    </r>
    <r>
      <rPr>
        <sz val="11"/>
        <color rgb="FF000000"/>
        <rFont val="Calibri"/>
        <family val="2"/>
        <scheme val="minor"/>
      </rPr>
      <t xml:space="preserve">
• Karya didanai oleh, dikembangkan bersama dengan, atau digunakan oleh industri di dalam negeri.
</t>
    </r>
    <r>
      <rPr>
        <b/>
        <sz val="11"/>
        <color rgb="FF000000"/>
        <rFont val="Calibri"/>
        <family val="2"/>
        <scheme val="minor"/>
      </rPr>
      <t>c. Karya seni, terdiri dari:</t>
    </r>
    <r>
      <rPr>
        <sz val="11"/>
        <color rgb="FF000000"/>
        <rFont val="Calibri"/>
        <family val="2"/>
        <scheme val="minor"/>
      </rPr>
      <t xml:space="preserve">
1) Visual, audio, audio-visual, pertunjukan (performance)
Kriteria Rekognisi Internasional 
Koleksi karya asli, bukan karya reproduksi dan:
▪ dapat sponsorship/pendanaan dari organisasi nonpemerintah
internasional;
▪ tercantum pada katalog pameran
terbitan internasional, baik akademik maupun komersil;
▪ ditampilkan di festival, pameran, dan pertunjukan berskala
internasional dengan proses seleksi yang ketat (misalnya panel juri, dan tema, dan lain-lain); atau
▪ mendapat  penghargaan berskala
internasional. Koleksi karya asli, bukan karya reproduksi dan:
▪ dapat sponsorship/pendanaan dari  organisasi nonpemerintah;
▪ dipublikasikan dalam pameran  atau pertunjukan resmi nasional;
▪ lolos kurasi pihak  ketiga;
▪ metode berkarya (art methods)
digunakan untuk kepentingan
masyarakat seperti art therapy untuk situasi kebencanaan,
penerapan desain yang inklusif untuk disabilitas, dan lain-lain;
atau
▪ diakuisisi atau dibiayai oleh industri atau pemerintah.
2) Desain konsep, desain produk, desain komunikasi visual, desain arsitektur, desain kriya
</t>
    </r>
    <r>
      <rPr>
        <b/>
        <sz val="11"/>
        <color rgb="FF000000"/>
        <rFont val="Calibri"/>
        <family val="2"/>
        <scheme val="minor"/>
      </rPr>
      <t xml:space="preserve">Kriteria Rekognisi Internasional </t>
    </r>
    <r>
      <rPr>
        <sz val="11"/>
        <color rgb="FF000000"/>
        <rFont val="Calibri"/>
        <family val="2"/>
        <scheme val="minor"/>
      </rPr>
      <t xml:space="preserve"> 
▪ Karya tercantum pada katalog pameran terbitan internasional, baik akademik maupun komersil;
▪ karya ditampilkan di festival, pameran, dan pertunjukan berskala internasional; atau
▪ karya mendapat penghargaan berskala internasional 
Kriteria Penerapan di Masyarakat
▪ Koleksi karya asli;
▪ dipublikasikan dalam pameran atau pertunjukan resmi di daerah maupun nasional;
▪ lolos kurasi pihak ketiga;
▪ metode berkarya (art methods) digunakan untuk kepentingan masyarakat seperti art therapy untuk situasi kebencanaan, penerapan desain yang inklusif untuk disabilitas, dan lain-lain; atau
▪ karya diakuisisi atau dibiayai oleh industri atau pemerintah.
3) Karya tulis novel, sajak, puisi, notasi music
</t>
    </r>
    <r>
      <rPr>
        <b/>
        <sz val="11"/>
        <color rgb="FF000000"/>
        <rFont val="Calibri"/>
        <family val="2"/>
        <scheme val="minor"/>
      </rPr>
      <t xml:space="preserve">Kriteria Rekognisi Internasional  </t>
    </r>
    <r>
      <rPr>
        <sz val="11"/>
        <color rgb="FF000000"/>
        <rFont val="Calibri"/>
        <family val="2"/>
        <scheme val="minor"/>
      </rPr>
      <t xml:space="preserve">
▪ Karya mendapat penghargaan (award, shortlisting, prizes) berskala internasional;
▪ karya ditampilkan di festival atau acara pertunjukan berskala nasional; atau 
▪ karya ditinjau/direviu secara substansial oleh kalangan akademisi/praktisi internasional. 
</t>
    </r>
    <r>
      <rPr>
        <b/>
        <sz val="11"/>
        <color rgb="FF000000"/>
        <rFont val="Calibri"/>
        <family val="2"/>
        <scheme val="minor"/>
      </rPr>
      <t>Kriteria Penerapan di Masyarakat</t>
    </r>
    <r>
      <rPr>
        <sz val="11"/>
        <color rgb="FF000000"/>
        <rFont val="Calibri"/>
        <family val="2"/>
        <scheme val="minor"/>
      </rPr>
      <t xml:space="preserve">
▪ Karya asli;
▪ karya dipublikasikan/ didiskusikan di festival atau acara pertunjukan berskala nasional
▪ karya diterbitkan, baik oleh penerbit akademik maupun penerbit komersial yang bereputasi; atau
▪ karya dibiayai oleh industri atau pemerintah.tri atau pemerintah.
4) Karya preservasi, contoh: modernisasi seni tari daerah
</t>
    </r>
    <r>
      <rPr>
        <b/>
        <sz val="11"/>
        <color rgb="FF000000"/>
        <rFont val="Calibri"/>
        <family val="2"/>
        <scheme val="minor"/>
      </rPr>
      <t xml:space="preserve">Kriteria Rekognisi Internasional </t>
    </r>
    <r>
      <rPr>
        <sz val="11"/>
        <color rgb="FF000000"/>
        <rFont val="Calibri"/>
        <family val="2"/>
        <scheme val="minor"/>
      </rPr>
      <t xml:space="preserve">
▪ Dapat  sponsorship/pendanaan dari organisasin nonpemerintah internasional;
▪ karya tercantum pada katalog pameran terbitan internasional, baik akademik maupun komersil;
▪ karya ditampilkan di festival, pameran, dan pertunjukan berskala internasional dengan proses seleksi yang ketat (misalnya panel juri, tema, dan lain-lain); atau
▪ karya mendapat  penghargaan berskala internasional. 
</t>
    </r>
    <r>
      <rPr>
        <b/>
        <sz val="11"/>
        <color rgb="FF000000"/>
        <rFont val="Calibri"/>
        <family val="2"/>
        <scheme val="minor"/>
      </rPr>
      <t>Kriteria Penerapan di Masyarakat</t>
    </r>
    <r>
      <rPr>
        <sz val="11"/>
        <color rgb="FF000000"/>
        <rFont val="Calibri"/>
        <family val="2"/>
        <scheme val="minor"/>
      </rPr>
      <t xml:space="preserve">
▪ Dapat sponsorship/ pendanaan dari organisasi  nonpemerintah;
▪ dipublikasikan dalam pameran atau pertunjukan resmi nasional;
▪ lolos kurasi pihak ketiga; atau
▪ karya diakuisisi atau dibiayai oleh sektor privat atau industri atau pemerintah. </t>
    </r>
  </si>
  <si>
    <r>
      <rPr>
        <sz val="11"/>
        <color rgb="FF000000"/>
        <rFont val="Calibri"/>
        <family val="2"/>
      </rPr>
      <t>a. Kriteria Kemitraan</t>
    </r>
    <r>
      <rPr>
        <sz val="11"/>
        <color rgb="FF000000"/>
        <rFont val="Calibri"/>
        <family val="2"/>
        <scheme val="minor"/>
      </rPr>
      <t xml:space="preserve">
Perjanjian kerja sama yang setidaknya menyatakan komitmen mitra dalam penyerapan lulusan. Dapat diperkuat dengan bentuk kerja sama lainnya seperti:
</t>
    </r>
    <r>
      <rPr>
        <b/>
        <sz val="11"/>
        <color rgb="FF000000"/>
        <rFont val="Calibri"/>
        <family val="2"/>
        <scheme val="minor"/>
      </rPr>
      <t>1) Untuk PTN Akademik:</t>
    </r>
    <r>
      <rPr>
        <sz val="11"/>
        <color rgb="FF000000"/>
        <rFont val="Calibri"/>
        <family val="2"/>
        <scheme val="minor"/>
      </rPr>
      <t xml:space="preserve">
a) pengembangan kurikulum bersama (merencanakan hasil (output) pembelajaran, konten, dan metode pembelajaran); dan
b) menyediakan program magang paling sedikit 1 (satu) semester penuh. 
Serta dapat melakukan kegiatan tridarma lainnya, misalnya kemitraan penelitian.
</t>
    </r>
    <r>
      <rPr>
        <b/>
        <sz val="11"/>
        <color rgb="FF000000"/>
        <rFont val="Calibri"/>
        <family val="2"/>
        <scheme val="minor"/>
      </rPr>
      <t>2) Untuk PTN Vokasi:</t>
    </r>
    <r>
      <rPr>
        <sz val="11"/>
        <color rgb="FF000000"/>
        <rFont val="Calibri"/>
        <family val="2"/>
        <scheme val="minor"/>
      </rPr>
      <t xml:space="preserve">
a) pengembangan kurikulum bersama (merencanakan hasil (output) pembelajaran, konten, dan metode pembelajaran);
b) menyediakan program magang paling sedikit 1 (satu) semester penuh;
c) menyediakan kesempatan kerja; dan
d) mengisi kegiatan pembelajaran dengan dosen tamu praktisi.
Serta dapat melakukan kegiatan tridarma lainnya, misalnya kemitraan penelitian dan/atau memberikan pelatihan bagi dosen dan instruktur.
</t>
    </r>
    <r>
      <rPr>
        <b/>
        <sz val="11"/>
        <color rgb="FF000000"/>
        <rFont val="Calibri"/>
        <family val="2"/>
        <scheme val="minor"/>
      </rPr>
      <t>3) Untuk PTN Seni Budaya:</t>
    </r>
    <r>
      <rPr>
        <sz val="11"/>
        <color rgb="FF000000"/>
        <rFont val="Calibri"/>
        <family val="2"/>
        <scheme val="minor"/>
      </rPr>
      <t xml:space="preserve">
a) pengembangan kurikulum bersama  merencanakan hasil (output) pembelajaran, konten, dan metode pembelajaran); dan
b) menyediakan program magang paling sedikit 1 (satu) semester penuh.
Serta dapat melakukan kegiatan tridarma lainnya, misalnya kemitraan penelitian.
b. Kriteria mitra:
1) perusahaan multinasional;
2) perusahaan nasional berstandar tinggi;
3) perusahaan teknologi global;
4) perusahaan rintisan (startup company) teknologi;
5) organisasi nirlaba kelas dunia;
6) institusi/organisasi multilateral;
7) perguruan tinggi yang masuk dalam daftar QS100 berdasarkan bidang ilmu (QS100 by subject);
8) perguruan tinggi, fakultas, atau program studi dalam bidang yang relevan (untuk PTN Vokasi dan PTN Seni Budaya);
9) instansi pemerintah, BUMN, dan/atau BUMD;
10) rumah sakit;
11) UMKM; atau
12) lembaga riset pemerintah, swasta, nasional, maupun internasional</t>
    </r>
  </si>
  <si>
    <r>
      <t xml:space="preserve">a. Kriteria metode pembelajaran di dalam kelas harus menggunakan salah satu atau kombinasi dari metode pembelajaran pemecahan kasus (case method) atau pembelajaran kelompok berbasis projek (team-based project).
</t>
    </r>
    <r>
      <rPr>
        <b/>
        <sz val="11"/>
        <color rgb="FF000000"/>
        <rFont val="Calibri"/>
        <family val="2"/>
        <scheme val="minor"/>
      </rPr>
      <t>1) Pemecahan kasus (case method):</t>
    </r>
    <r>
      <rPr>
        <sz val="11"/>
        <color rgb="FF000000"/>
        <rFont val="Calibri"/>
        <family val="2"/>
        <scheme val="minor"/>
      </rPr>
      <t xml:space="preserve">
a) mahasiswa berperan sebagai “protagonis” yang berusaha untuk memecahkan sebuah kasus;
b) mahasiswa melakukan analisis terhadap kasus untuk membangun rekomendasi solusi, dibantu dengan diskusi kelompok untuk menguji dan mengembangkan rancangan solusi; dan
c) kelas berdiskusi secara aktif, dengan mayoritas dari percakapan dilakukan oleh mahasiswa, sedangkan dosen hanya memfasilitasi dengan cara mengarahkan diskusi, memberikan pertanyaan, dan observasi.
</t>
    </r>
    <r>
      <rPr>
        <b/>
        <sz val="11"/>
        <color rgb="FF000000"/>
        <rFont val="Calibri"/>
        <family val="2"/>
        <scheme val="minor"/>
      </rPr>
      <t>2) Pembelajaran kelompok berbasis projek (team-based project):</t>
    </r>
    <r>
      <rPr>
        <sz val="11"/>
        <color rgb="FF000000"/>
        <rFont val="Calibri"/>
        <family val="2"/>
        <scheme val="minor"/>
      </rPr>
      <t xml:space="preserve">
a) kelas dibagi menjadi kelompok lebih dari 1 (satu) mahasiswa untuk mengerjakan tugas bersama selama jangka waktu yang ditentukan;
b) kelompok diberikan masalah nyata yang terjadi di masyarakat atau pertanyaan kompleks, lalu diberikan ruang untuk membuat rencana kerja dan model kolaborasi;
c) setiap kelompok mempersiapkan presentasi/karya akhir yang ditampilkan di depan dosen, kelas, atau audiens lainnya yang dapat memberikan umpan balik yang konstruktif; dan
d) dosen membina setiap kelompok selama periode pekerjaan proyek dan mendorong mahasiswa untuk berpikir kritis dan kreatif dalam kolaborasi.
b. Kriteria evaluasi: 50% (lima puluh persen) dari bobot nilai akhir harus berdasarkan kualitas partisipasi diskusi kelas (case method) dan/atau presentasi akhir pembelajaran kelompok berbasis projek (team-based project).</t>
    </r>
  </si>
  <si>
    <r>
      <rPr>
        <sz val="11"/>
        <color rgb="FF000000"/>
        <rFont val="Calibri"/>
        <family val="2"/>
      </rPr>
      <t>Kriteria Akreditasi:</t>
    </r>
    <r>
      <rPr>
        <sz val="11"/>
        <color rgb="FF000000"/>
        <rFont val="Calibri"/>
        <family val="2"/>
        <scheme val="minor"/>
      </rPr>
      <t xml:space="preserve">
</t>
    </r>
    <r>
      <rPr>
        <b/>
        <sz val="11"/>
        <color rgb="FF000000"/>
        <rFont val="Calibri"/>
        <family val="2"/>
        <scheme val="minor"/>
      </rPr>
      <t xml:space="preserve">a. Lembaga akreditasi yang sudah diakui Kementerian Pendidikan dan Kebudayaan </t>
    </r>
    <r>
      <rPr>
        <sz val="11"/>
        <color rgb="FF000000"/>
        <rFont val="Calibri"/>
        <family val="2"/>
        <scheme val="minor"/>
      </rPr>
      <t xml:space="preserve">dalam persetujuan internasional (sesuai dengan Keputusan Menteri Pendidikan dan Kebudayaan Nomor 83/P/2020 tentang Lembaga Akreditasi Internasional); atau
</t>
    </r>
    <r>
      <rPr>
        <b/>
        <sz val="11"/>
        <color rgb="FF000000"/>
        <rFont val="Calibri"/>
        <family val="2"/>
        <scheme val="minor"/>
      </rPr>
      <t>b. Lembaga akreditasi internasional lainnya:</t>
    </r>
    <r>
      <rPr>
        <sz val="11"/>
        <color rgb="FF000000"/>
        <rFont val="Calibri"/>
        <family val="2"/>
        <scheme val="minor"/>
      </rPr>
      <t xml:space="preserve">
1) British Accreditation Council (BAC);
2) The Southern Association of Colleges and Schools Commission on Colleges (SACSCOC);
3) The Quality Assurance Agency (QAA);
4) The Association to Advance Collegiate Schools of Business (AACSB International);
5) Accreditation Board for Engineering and Technology (ABET);
6) Accreditation Council for Pharmacy Education (ACPE);
7) Hong Kong Council for Accreditation of Academic &amp; Vocational Qualifications (HKCAAVQ);
8) Higher Education Evaluation and Accreditation Council of Taiwan (HEEACT);
9) Tertiary Education Quality and Standards Agency (TEQSA);
10) The Association to Advance Collegiate Schools of Business (AACSB);
11) The Association of MBAs (AMBA);
12) EFMD Quality Improvement System (EQUIS);
13) International Accreditation Council for Business Education (IACBE);
14) Association of Asia-Pacific Business Schools (AAPBS);
15) Accreditation Council for Business Schools and Programs (ACBSP);
16) Royal Society of Chemistry (RSC);
17) The Rehabilitation Council of India (RCI); atau
18) Council for the Accreditation of Educator Preparation (CAEP)
Khusus untuk PTN Vokasi dan PTN Seni Budaya: akreditasi atau sertifikasi institusi yang diberikan lembaga yang direkognisi dan bereputasi secara internasional.</t>
    </r>
  </si>
  <si>
    <t>0.2%</t>
  </si>
  <si>
    <t>Jumlahmahasiswa S1 dan D3 yang Menghabiskan Paling Tidak 20 sks di Luar Kampus atau Meraih Prestasi Paling Rendah Tingkat Nasional sebanyak 180 orang dari total mahasiswa S1 dan D3 sebanyak 24 540 atau 0.73 %</t>
  </si>
  <si>
    <t xml:space="preserve"> Jumlah Penugasan dosen melakukan tridharma di kampus QS 100 berdasarkan bidang ilmu (QS 100 by subject)= 12 orang, dosen melakukan tridharma pada kampus lain di dalam negeri = 137 orang, Jumlah Penugasan dosen bekerja sebagai praktisi di dunia industri atau instansi pemerintah lainnya = 158 orang,  Jumlah Penugasan dosen untuk pendampingan dan pembinaan mahasiswa dalam meraih prestasi nasional, regional dan internasional = 148 orang, jadi jumlah total 455 orang dengan jumlah dosen ber INDN dan INDK  sebanyak 1336, jadi capaian sampai dengan triwulan III = 34%</t>
  </si>
  <si>
    <t>Jumlah Dosen  S3 atau dosen yg memiliki sertifikat kompetensi/ profesi yang diakui oleh industri dan dunia kerja sebanyak 446 orang dengan jumlah total dosen 1336 = 32%</t>
  </si>
  <si>
    <t>Jumlah publikasi ilmiah terindek scopus sebanyak 168 judul pada triwulan II yang tercatat di SINTA, dan Total 362 judul sampai dengan triwulan III jadi ada kenaikan 194 judul pada triwulan III ( 0.14) dimana jumlah dosen Unila yang ber NIDN dan NIDK sebanyak 1336</t>
  </si>
  <si>
    <t>Jumlah Prodi S1 dan D3 Yang Melaksanakan Kerjasama Dengan Mitra sebanyak 50 Prodi dari total prodi S1 dan D3 sebanyak 72 Prodi, adapun</t>
  </si>
  <si>
    <t>mata kuliah S1 dan  D4/D3/D2 yang menggunakan metode pembelajaran pemecahan kasus (case method) atau pembelajaran kelompok berbasis projek  (team-based project) sebagai sebagian bobot  evaluasi 741 mata kuliah dari 3649 mata luliah atau 19%</t>
  </si>
  <si>
    <t>Jumlah Prodi Unila sebanyak 72 PS dan belum ada PS yang terakreditasi internasional, saat ini hanya prodi S1 Kimia yang sudah mendaftar dan menunggu visitasi dan 10 PS yang Diproyeksikan untuk Akreditasi Internasional atau akan didaftarkan pada lembaga akreditasi internasional yang dituju antara lain : AACSB (PS Akuntansi, PS Manajemen, PS Ekonomi Pembangunan, IABEE ( PS Teknik Elektro), ASIC (PS Ilmu Komunikasi), AAPBS ( Ilmu Administrasi Bisnis), ASIN ( PS Biologi, PS Fisika, PS Matematika, PS Ilmu Komputer)</t>
  </si>
  <si>
    <t>Ket</t>
  </si>
  <si>
    <t>Data Dukung</t>
  </si>
  <si>
    <t xml:space="preserve">Jumlah lulusan Universitas Lampung yang bekerja dengan masa tunggu kurang dari 6 bulan sebanyak 2.334 orang, berwirausaha 771 orang dan yang melanjutkan studi sebanyak 386 orang jumlah mahasiswa lulusan tahun 2020 sebanyak 6.073 orang dan perhitungan 3.494/6.073= 55.53 % </t>
  </si>
  <si>
    <t>NO</t>
  </si>
  <si>
    <t>NAMA</t>
  </si>
  <si>
    <t>NPM</t>
  </si>
  <si>
    <t>PRODI</t>
  </si>
  <si>
    <t>SKS</t>
  </si>
  <si>
    <t>PROGRAM</t>
  </si>
  <si>
    <t>KETERANGAN</t>
  </si>
  <si>
    <t>NIP</t>
  </si>
  <si>
    <t>Mata Kuliah</t>
  </si>
  <si>
    <t>Borang  Jumlah Penugasan dosen melakukan tridharma di kampus QS 100 berdasarkan bidang ilmu (QS 100 by subject) (FT)</t>
  </si>
  <si>
    <t>Dosen Bekerja Sebagai Praktisi Di Dunia Industri Atau Instansi Pemerintah Lainnya</t>
  </si>
  <si>
    <t xml:space="preserve">Dosen Melakukan Tridharma pada Kampus Lain di Dalam Negeri </t>
  </si>
  <si>
    <t>Uraian</t>
  </si>
  <si>
    <t>Jumlah</t>
  </si>
  <si>
    <t>Title</t>
  </si>
  <si>
    <t>Year</t>
  </si>
  <si>
    <t>Source title</t>
  </si>
  <si>
    <t>Authors with affiliations</t>
  </si>
  <si>
    <t>Volume</t>
  </si>
  <si>
    <t>Issue</t>
  </si>
  <si>
    <t>Art. No.</t>
  </si>
  <si>
    <t>Page start</t>
  </si>
  <si>
    <t>Page end</t>
  </si>
  <si>
    <t>Page count</t>
  </si>
  <si>
    <t>Cited by</t>
  </si>
  <si>
    <t>Link</t>
  </si>
  <si>
    <t>Document Type</t>
  </si>
  <si>
    <t>Source</t>
  </si>
  <si>
    <t>Scopus</t>
  </si>
  <si>
    <t>Prodi</t>
  </si>
  <si>
    <t>NEGARA</t>
  </si>
  <si>
    <t>PENDIDIKAN</t>
  </si>
  <si>
    <t>TEMPAT
LAHIR</t>
  </si>
  <si>
    <t>TANGGAL
LAHIR</t>
  </si>
  <si>
    <t>JURUSAN /
BAGIAN</t>
  </si>
  <si>
    <t>TAHUN LULUS</t>
  </si>
  <si>
    <t>FAKULTAS</t>
  </si>
  <si>
    <t>NOMOR INDUK</t>
  </si>
  <si>
    <t>0025035601</t>
  </si>
  <si>
    <t>0020065603</t>
  </si>
  <si>
    <t>Nama</t>
  </si>
  <si>
    <t>PEMBIMBING</t>
  </si>
  <si>
    <t>dst</t>
  </si>
  <si>
    <t>NAMA LOMBA</t>
  </si>
  <si>
    <t>PENYELENGGARA</t>
  </si>
  <si>
    <t>DOSEN PEMBIMBING</t>
  </si>
  <si>
    <t>TANGGAL LAHIR</t>
  </si>
  <si>
    <t>NIDK/NIDN</t>
  </si>
  <si>
    <t>AKTIF/TIDAK AKTIF</t>
  </si>
  <si>
    <t>PENDIDIKAN TERAKHIR</t>
  </si>
  <si>
    <t>BIDANG ILMU</t>
  </si>
  <si>
    <t>Dosen Tetap/Tidak Tetap</t>
  </si>
  <si>
    <t>Tempat Mengajar Di Kampus Lain</t>
  </si>
  <si>
    <t>Jumlah Dosen Yang Berkegiatan Tridharma Di Perguruan Tinggi Lain QS 100 berdasarkan bidang ilmu (QS 100 by subject)</t>
  </si>
  <si>
    <t>Tempat Bekerja SebagaiPraktisi</t>
  </si>
  <si>
    <t>Nip</t>
  </si>
  <si>
    <t>Tanggal Lahir</t>
  </si>
  <si>
    <t>Nidk/Nidn</t>
  </si>
  <si>
    <t>Fakultas</t>
  </si>
  <si>
    <t>Aktif/Tidak Aktif</t>
  </si>
  <si>
    <t>Pendidikan Terakhir</t>
  </si>
  <si>
    <t>Bidang Ilmu</t>
  </si>
  <si>
    <t>Jumlah Dosen Yang Berkegiatan Tridharma Di Perguruan Tinggi Lain Dalam Negeri</t>
  </si>
  <si>
    <t>JENIS NOMOR INDUK (NIDN/NIDK)</t>
  </si>
  <si>
    <t>Tahun Kegiatan</t>
  </si>
  <si>
    <t>Lomba Yang di Bimbing</t>
  </si>
  <si>
    <t>Medali</t>
  </si>
  <si>
    <t>Dosen memiliki sertifikat kompetensi/profesi yang diakui oleh industri dan dunia kerja</t>
  </si>
  <si>
    <t>PENDIDIKAN TERAKHIR ( S1,S2,S3)</t>
  </si>
  <si>
    <t>LEMBAGA PENERBIT SERTIFIKAT PROFESI/KOMPETENSI/INDUSTRI</t>
  </si>
  <si>
    <t>NOMOR SERTIFIKAT</t>
  </si>
  <si>
    <t>UPLOAD SERTIFKAT (JPEG ATAU PDF)</t>
  </si>
  <si>
    <t>Borang  Jumlah Penugasan Dosen Bekerja Sebagai Praktisi Di Dunia Industri Atau Instansi Pemerintah Lainnya</t>
  </si>
  <si>
    <t>Jumlah SKS</t>
  </si>
  <si>
    <t>MATA KULIAH</t>
  </si>
  <si>
    <t>JUMLAH SKS</t>
  </si>
  <si>
    <t xml:space="preserve">BORANG Jumlah keluaran penelitian yang berhasil mendapat rekognisi internasional (Berepotasi/Terindeks) per jumlah dosen </t>
  </si>
  <si>
    <t>Authors</t>
  </si>
  <si>
    <t>Author(s) ID</t>
  </si>
  <si>
    <t>Affiliations</t>
  </si>
  <si>
    <t>Author Keywords</t>
  </si>
  <si>
    <t>Sponsors</t>
  </si>
  <si>
    <t>Publisher</t>
  </si>
  <si>
    <t>Conference name</t>
  </si>
  <si>
    <t>Conference date</t>
  </si>
  <si>
    <t>Conference location</t>
  </si>
  <si>
    <t>Conference code</t>
  </si>
  <si>
    <t>BORANG Jumlah keluaran pengabdian kepada masyarakat yang berhasil diterapkan oleh masyarakat per jumlah dosen</t>
  </si>
  <si>
    <t>MITRA KERJASAMA</t>
  </si>
  <si>
    <t>TGL. MULAI</t>
  </si>
  <si>
    <t>TGL. BERAKHIR</t>
  </si>
  <si>
    <t>Dokumen Pendukung</t>
  </si>
  <si>
    <t>1. Daftar seluruh mata kuliah, minimal dilengkapi dengan nama mata kuliah, jumlah sks, prodi, jenjang studi, jenis mata kuliah (kelas/lab), jenis pembelajaran (case method/team based project), formula penilaian, tautan RPS, tautan laporan (file excel)</t>
  </si>
  <si>
    <t>2. Rencana Pembelajaran Semester - RPS (soft copy)</t>
  </si>
  <si>
    <t>3. Laporan/hasil pembelajaran case method/team based project mahasiswa - 1 laporan/hasil per mata kuliah (soft copy)</t>
  </si>
  <si>
    <t>1. Daftar prodi, minimal dilengkapi dengan jenjang, fakultas, status keaktifan, bentuk kerja sama, kriteria mitra, nama mitra, periode kerja sama, dan tautan MoU (file excel)</t>
  </si>
  <si>
    <t>2. MoU dan keluaran kemitraan (soft copy)</t>
  </si>
  <si>
    <t>BENTUK KERJASAMA</t>
  </si>
  <si>
    <t>Pembelajaran dalam Kelas/laboratorium</t>
  </si>
  <si>
    <t>Formula penilaian</t>
  </si>
  <si>
    <t>1. Daftar program studi, minimal dilengkapi dengan nama prodi, jenjang studi, fakultas, status keaktifan, akreditasi internasional, lembaga akreditasi internasional, tautan sertifikat akreditasi (file excel)</t>
  </si>
  <si>
    <t>2. Sertifikat akreditasi internasional (soft copy)</t>
  </si>
  <si>
    <t>LEMBAGA AKREDITASI INTERNASIONAL</t>
  </si>
  <si>
    <t>Dokumen pendukung</t>
  </si>
  <si>
    <t>1. Laporan Tracer Study yang telah ditandatangani pimpinan</t>
  </si>
  <si>
    <t>2. Daftar mahasiswa lulusan T-1, minimal dilengkapi dengan nama, NIM, jenjang, prodi, fakultas, dan nomor ijazah (file excel)</t>
  </si>
  <si>
    <t>3. Daftar mahasiswa lulusanT-1 yang mengisi Tracer Study , minimal dilengkapi dengan nama, NIM, jenjang, prodi, fakultas, nomor ijazah, masa tunggu, nama perusahaan/nama usaha/bidang usaha, provinsi lokasi perusahaan/tempat usaha, nilai gaji/pendapatan, tempat melanjutkan studi (file excel)</t>
  </si>
  <si>
    <t>4. Kuesioner Tracer Study</t>
  </si>
  <si>
    <t>JENJANG</t>
  </si>
  <si>
    <t>NO IJAZAH</t>
  </si>
  <si>
    <t>Daftar mahasiswa lulusan T-1</t>
  </si>
  <si>
    <t>MASA TUNGGU</t>
  </si>
  <si>
    <t xml:space="preserve">NAMA PERUSAHAAN </t>
  </si>
  <si>
    <t>PROVINSI</t>
  </si>
  <si>
    <t>GAJI</t>
  </si>
  <si>
    <t>NAMA USAHA/BIDANG USAHA</t>
  </si>
  <si>
    <t xml:space="preserve">Daftar mahasiswa lulusanT-1 yang mengisi Tracer Study </t>
  </si>
  <si>
    <t>PENDAPATAN</t>
  </si>
  <si>
    <t xml:space="preserve">TEMPAT </t>
  </si>
  <si>
    <t xml:space="preserve"> MELANJUTKAN STUDI JENJANG</t>
  </si>
  <si>
    <t>TRUCER STUDY</t>
  </si>
  <si>
    <t>1. Daftar mahasiswa yang mengikuti kegiatan merdeka belajar, minimal dilengkapi dengan nama, NIM, prodi, fakultas, program/kegiatan merdeka belajar, jumlah SKS yang diakui, dan dosen pembimbing (file excel)</t>
  </si>
  <si>
    <t>2. SK Rektor/Pejabat di PTN yang memuat daftar mahasiswa yang mengikuti merdeka belajar (soft file)</t>
  </si>
  <si>
    <t>3. Surat Keterangan/paduan kegiatan (disahkan Pejabat di PTN) yang menerangkan program/kegiatan merdeka belajar dan sks yang diakui (soft file)</t>
  </si>
  <si>
    <t>4. Data dukung lain untuk masing-masing kegiatan jika tidak ada Surat Keterangan/panduan kegiatan, seperti MoU, laporan kegiatan, surat bukti magang, surat keterangan dari tempat kegiatan, bukti penelitian, dan lain-lain (soft file)</t>
  </si>
  <si>
    <t>5. Data jumlah mahasiswa S1/D4/D3/D2 per fakultas (dalam file excel)</t>
  </si>
  <si>
    <t>6. Data mahasiswa yang meraih prestasi, minimal dilengkapi dengan nama, NIM, prodi, fakultas, nama kompetisi/lomba, tingkat kompetisi/lomba, penyelenggara, prestasi, dan dosen pembimbing (file excel)</t>
  </si>
  <si>
    <t xml:space="preserve">7. Sertifikat/piagam prestasi atau bukti lain yang menunjukkan prestasi tersebut (soft copy) </t>
  </si>
  <si>
    <t>Dokumen pendukung:</t>
  </si>
  <si>
    <t>1. Daftar dosen, minimal dilengkapi dengan nama, tanggal lahir, NIDN/NIDK, status kepegawaian (tetap/tidak tetap), prodi mengajar, status keaktifan, jenjang pendidikan terakhir, dan informasi pendidikan terakhir - perguruan tinggi dan bidang ilmu (file excel)</t>
  </si>
  <si>
    <t>2. Daftar dosen yang dalam periode 1 Januari 2017 s.d 31 Desember 2021, minimal dilengkapi dengan jenis kegiatan tridharma di perguruan tinggi lain, QS 100 berdasarkan bidang ilmu (QS 100 by subject), nama mahasiswa, nama kompetisi, tingkat kompetisi, tempat kegiatan tridharma/praktisi di dunia industri, tahun kegiatan/kompetisi, dan tautan data dukung (file excel)</t>
  </si>
  <si>
    <t>3. Kontrak/Surat Keputusan antara perguruan tinggi asal dengan organisasi luar kampus (soft opy)</t>
  </si>
  <si>
    <t>4. Surat Keterangan dari perguruan tinggi yang memuat nama mahasiswa yang berhasil meraih prestasi paling rendah tingkat nasional dan nama dosen pembimbing (soft copy)</t>
  </si>
  <si>
    <t>MAHASISWA DI LUAR KAMPUS</t>
  </si>
  <si>
    <t>DOSEN DILUAR KAMPUS</t>
  </si>
  <si>
    <t xml:space="preserve"> Dosen Berkulifikasi S3</t>
  </si>
  <si>
    <t>KUALIFIKASI DOSEN</t>
  </si>
  <si>
    <t>1. Daftar dosen, minimal dilengkapi dengan nama, tanggal lahir, NIDN/NIDK, status kepegawaian (tetap/tidak tetap), prodi mengajar, status keaktifan, jenjang pendidikan terakhir, informasi pendidikan terakhir - perguruan tinggi dan bidang ilmu (file excel)</t>
  </si>
  <si>
    <t>2. Daftar karya ilmiah, minimal dilengkapi dengan jenis karya, tautan ke database jurnal, tautan sertifikat seminar/konferensi, tautan tangkapan layar terbitan artikel ilmiah pada media internasional, jumlah sitasi, tautan laporan hasil pembelajaran case study, tautan laporan penelitian, atau tautan MoU (file excel)</t>
  </si>
  <si>
    <t>3. Daftar karya terapan, minimal dilengkapi dengan jenis karya, tautan penghargaan internasional, nomor hak paten, tautan sertifikat dari lembaga asosiasi, atau tautan MoU kemitraan (file excel)</t>
  </si>
  <si>
    <t>4. Daftar karya seni, minimal dilengkapi dengan jenis karya, tautan MoU, tautan katalog pameran, tautan sertifikat festival/pameran/penghargaan, atau tautan sertifikat/bukti lolos kurasi (file excel)</t>
  </si>
  <si>
    <t>5. Sertifikat, MoU, dan/atau dokumen pendukung lain (soft copy)</t>
  </si>
  <si>
    <t>1. Daftar dosen yang berisi nama dosen, tanggal lahir, NIDN/NIDK, status kepegawaian (tetap/tidak tetap), prodi mengajar, status keaktifan, jenjang pendidikan terakhir, informasi pendidikan terakhir (perguruan tinggi, bidang ilmu, dan tahun lulus), jenis sertifikat, pengalaman praktisi, link sertifikat/surat keterangan/dokumen pendukung (file excel)</t>
  </si>
  <si>
    <t>2. Sertifikat kompetensi/profesi yang diakui oleh industri dan dunia kerja (soft copy)</t>
  </si>
  <si>
    <t>3. Dokumen yang menunjukkan pengalaman kerja tempat sesuai kriteria (soft copy)</t>
  </si>
  <si>
    <t>STATUS KEPEGAWAIAN (TETAP/TIDAK TETAP</t>
  </si>
  <si>
    <t>KELUARAN PENELITIAN</t>
  </si>
  <si>
    <t xml:space="preserve"> </t>
  </si>
  <si>
    <t xml:space="preserve">SASARAN (S),  INIDKATOR KINERJA UTAMA (IKU) </t>
  </si>
  <si>
    <t>BASE LINE 2020</t>
  </si>
  <si>
    <t>(1)</t>
  </si>
  <si>
    <t>(2)</t>
  </si>
  <si>
    <t>(3)</t>
  </si>
  <si>
    <t>(4)</t>
  </si>
  <si>
    <t>(5)</t>
  </si>
  <si>
    <t>(6)</t>
  </si>
  <si>
    <t>(7)</t>
  </si>
  <si>
    <t>I</t>
  </si>
  <si>
    <t>PENGELOLAAN KEUANGAN EFEKTIF, EFISIEN, DAN AKUNTABEL</t>
  </si>
  <si>
    <t xml:space="preserve">Rasio Pendapatan BLU Terhadap Biaya Operasional </t>
  </si>
  <si>
    <t xml:space="preserve"> %</t>
  </si>
  <si>
    <t>Realisasi Pendapatan BLU Tahun 2021</t>
  </si>
  <si>
    <t>Rp.</t>
  </si>
  <si>
    <t>Realisasi Pendapatan Dari Optimalisasi Aset</t>
  </si>
  <si>
    <t>Persentase Penyelesaian Modernisasi Pengelolaan BLU</t>
  </si>
  <si>
    <t>II.</t>
  </si>
  <si>
    <t>LAYANAN PRIMA</t>
  </si>
  <si>
    <t>S.1 MENINGKATNYA KUALITAS LULUSAN PENDIDIKAN TINGGI</t>
  </si>
  <si>
    <t>IKU 1.1</t>
  </si>
  <si>
    <t>Persentase Lulusan S1 dan D4/D3/D2 yang  Berhasil Mendapat Pekerjaan, Melanjutkan Studi, atau Menjadi Wiraswasta</t>
  </si>
  <si>
    <t>a</t>
  </si>
  <si>
    <t>Lulusan mendapatkan pekerjaan yang layak (masa tunggu &lt;6 bulan)</t>
  </si>
  <si>
    <t>orang</t>
  </si>
  <si>
    <t>b</t>
  </si>
  <si>
    <t>Lulusan yang Melanjutkan Studi</t>
  </si>
  <si>
    <t>c</t>
  </si>
  <si>
    <t xml:space="preserve"> Lulusan Berwirausaha</t>
  </si>
  <si>
    <t>Jumlah Lulusan (a+b+c) (JL)</t>
  </si>
  <si>
    <t>Total Jumlah Lulusan (JTL)</t>
  </si>
  <si>
    <t>Persentase Jumlah Lulusan = JL/JTL x 100%</t>
  </si>
  <si>
    <t>IKU 1.2</t>
  </si>
  <si>
    <t>Persentase Mahasiswa S1 dan D4/D3/D2 yang:  Menghabiskan  Paling Tidak 20 sks di Luar Kampus atau Meraih Prestasi Paling Rendah Tingkat Nasional</t>
  </si>
  <si>
    <t xml:space="preserve">Menghabiskan  Paling Tidak 20 sks di Luar Kampus </t>
  </si>
  <si>
    <t>Orang</t>
  </si>
  <si>
    <t>Meraih prestasi tingkat nasional atau internasional</t>
  </si>
  <si>
    <t>Jumlah Lulusan (a+b) (JL)</t>
  </si>
  <si>
    <t>Total Jumlah  Lulusan (TJL)</t>
  </si>
  <si>
    <t>Persentase Jumlah  Lulusan =JL/JTL x 100%</t>
  </si>
  <si>
    <t>S.2 MENINGKATNYA KUALITAS DOSEN PENDIDIKAN TINGGI</t>
  </si>
  <si>
    <t>IKU 2.1</t>
  </si>
  <si>
    <r>
      <t xml:space="preserve">Persentase Dosen yang Berkegiatan Tridarma di Kampus Lain, di QS100 Berdasarkan Bidang Ilmu (QS100 </t>
    </r>
    <r>
      <rPr>
        <b/>
        <i/>
        <sz val="11"/>
        <color rgb="FF000000"/>
        <rFont val="Cambria"/>
        <family val="1"/>
      </rPr>
      <t>by Subject</t>
    </r>
    <r>
      <rPr>
        <b/>
        <sz val="11"/>
        <color rgb="FF000000"/>
        <rFont val="Cambria"/>
        <family val="1"/>
      </rPr>
      <t>), Bekerja Sebagai Praktisi Didunia Industri, atau Membina Mahasiswa yang Berhasil Meraih Prestasi Minimal Tingkat Nasional Dalam 5 (lima) Tahun Terakhir</t>
    </r>
  </si>
  <si>
    <t xml:space="preserve"> Jumlah Penugasan dosen melakukan tridharma di kampus QS 100 berdasarkan bidang ilmu (QS 100 by subject)</t>
  </si>
  <si>
    <t>Jumlah Penugasan dosen melakukan tridharma pada kampus lain di dalam negeri</t>
  </si>
  <si>
    <t>Jumlah Penugasan dosen bekerja sebagai praktisi di dunia industri atau instansi pemerintah lainnya</t>
  </si>
  <si>
    <t>d</t>
  </si>
  <si>
    <t>Jumlah Penugasan dosen untuk pendampingan dan pembinaan mahasiswa dalam meraih prestasi nasional, regional dan internasional</t>
  </si>
  <si>
    <t>Jumlah Dosen (a+b+c+d) (JD)</t>
  </si>
  <si>
    <t>Total Jumlah  Dosen (TJD)</t>
  </si>
  <si>
    <t>Persentase Jumlah  Dosen =JD/JDL x 100%</t>
  </si>
  <si>
    <t>IKU 2.2</t>
  </si>
  <si>
    <t>Persentase Dosen Tetap Berkualifikasi Akademik S3, Memiliki Sertifikasi Kompetensi/Profesi yang Diakui Oleh Industri dan Dunia Kerja, atau Berasal dari Kalangan Praktisi Profesional, Dunia Industri, atau Dunia Kerja</t>
  </si>
  <si>
    <t>Jumlah Dosen  S3 atau dosen yg memiliki sertifikat kompetensi/ profesi yang diakui oleh industri dan dunia kerja</t>
  </si>
  <si>
    <t>Jumlah Dosen Berasal dari kalangan praktisi profesional, dunia industri atau dunia kerja</t>
  </si>
  <si>
    <t>Total Jumlah Dosen (tetap dengan INDN dan NIDK)</t>
  </si>
  <si>
    <t>Jumlah Dosen (a+b) (JD)</t>
  </si>
  <si>
    <t>Persentase Jumlah  Dosen = JD/TJD x 100</t>
  </si>
  <si>
    <t>IKU 2.3</t>
  </si>
  <si>
    <t>Jumlah Keluaran Penelitian dan Pengabdian Kepada Masyarakat yang Berhasil Mendapat Rekognisi Internasional atau Diterapkan Oleh Masyarakat Per Jumlah Dosen</t>
  </si>
  <si>
    <t xml:space="preserve">Jumlah keluaran penelitian yang berhasil mendapat rekognisi internasional (Berepotasi/Terindeks) per jumlah dosen </t>
  </si>
  <si>
    <t>Judul</t>
  </si>
  <si>
    <t>Jumlah keluaran pengabdian kepada masyarakat yang berhasil diterapkan oleh masyarakat per jumlah dosen</t>
  </si>
  <si>
    <t>Jumlah Keluaran (a+b) (JK)</t>
  </si>
  <si>
    <t>Persentase Jumlah  Keluaran = JK/TJD x 100</t>
  </si>
  <si>
    <t>S.3 MENINGKATNYA KUALITAS KURIKULUM DAN PEMBELAJARAN</t>
  </si>
  <si>
    <t>IKU 3.1</t>
  </si>
  <si>
    <t>Persentase Prodi S1 dan D4/D3/D2 Yang Melaksanakan Kerjasama Dengan Mitra</t>
  </si>
  <si>
    <t>Jumlah Program Studi Sarjana dan Diploma yang melaksanakan kerjasama dengan mitra dalam dan luar negeri (DUDI, NGO, QSTOP100WCU by Subject)</t>
  </si>
  <si>
    <t>Nominal</t>
  </si>
  <si>
    <t>Total Seluruh Prodi Sarjana &amp; Diploma</t>
  </si>
  <si>
    <t>Persentasi Jumlah Prodi = a/b x 100</t>
  </si>
  <si>
    <t>IKU 3.2</t>
  </si>
  <si>
    <r>
      <t>Persentase Mata Kuliah S1 dan D4/D3/D2 yang menggunakan Pemecahan Kasus  (</t>
    </r>
    <r>
      <rPr>
        <b/>
        <i/>
        <sz val="11"/>
        <color rgb="FF000000"/>
        <rFont val="Cambria"/>
        <family val="1"/>
      </rPr>
      <t>case method</t>
    </r>
    <r>
      <rPr>
        <b/>
        <sz val="11"/>
        <color rgb="FF000000"/>
        <rFont val="Cambria"/>
        <family val="1"/>
      </rPr>
      <t>) atau Pembelajaran Kelompok Berbasis Projek (</t>
    </r>
    <r>
      <rPr>
        <b/>
        <i/>
        <sz val="11"/>
        <color rgb="FF000000"/>
        <rFont val="Cambria"/>
        <family val="1"/>
      </rPr>
      <t xml:space="preserve">project-based learning) </t>
    </r>
    <r>
      <rPr>
        <b/>
        <sz val="11"/>
        <color rgb="FF000000"/>
        <rFont val="Cambria"/>
        <family val="1"/>
      </rPr>
      <t>Sebagai Sebagian Bobot Evaluasi</t>
    </r>
  </si>
  <si>
    <t>Jumlah Mata Kuliah S1 dan D4/D3/D2 yang menggunakan Pemecahan Kasus  (case method) atau Pembelajaran Kelompok Berbasis Projek (project-based learning) Sebagai Sebagian Bobot Evaluasi</t>
  </si>
  <si>
    <t>Total Seluruh Mata Kuliah S1 &amp; Diploma</t>
  </si>
  <si>
    <t>Persentasi Jumlah Mata Kuliah = a/b x 100</t>
  </si>
  <si>
    <t>IKU 3.3</t>
  </si>
  <si>
    <t>Persentase PS S1 dan D4/D3/D2 yang Memiliki Akreditasi atau Sertifikasi  Internasional yang Diakui Pemerintah</t>
  </si>
  <si>
    <t xml:space="preserve">Jumlah Program Studi S1 dan D4/D3/D2 yang Memiliki Akreditasi atau Sertifikasi : </t>
  </si>
  <si>
    <t>Belum terskreditasi</t>
  </si>
  <si>
    <t>Akreditasi C/ baik</t>
  </si>
  <si>
    <t>Akreditasi B/ Baik sekali</t>
  </si>
  <si>
    <t>Akreditasi A/ Unggul</t>
  </si>
  <si>
    <t>e</t>
  </si>
  <si>
    <t>Akred Internasional yang Diakui Pemerintah (Int)</t>
  </si>
  <si>
    <t>f</t>
  </si>
  <si>
    <t>Total Seluruh Prodi S1 &amp; Diploma</t>
  </si>
  <si>
    <t>Persentasi Jumlah Prodi Int = e/f x 100</t>
  </si>
  <si>
    <t>S.4 MENINGKATNYA TATA KELOLA UNIT KERJA DI LINGKUNGAN UNILA</t>
  </si>
  <si>
    <t>IKU 4.1</t>
  </si>
  <si>
    <t>Rata-rata predikat Sakip unit kerja minimal BB</t>
  </si>
  <si>
    <t>Skore Sakip</t>
  </si>
  <si>
    <t>Predikat (AA, A, BB, B, C)</t>
  </si>
  <si>
    <t>Mutu</t>
  </si>
  <si>
    <t>IKU 4.2</t>
  </si>
  <si>
    <t>Rata-rata nilai kinerja anggaran atas pelaksanaan RKA-KL Unit kerja minimal 80</t>
  </si>
  <si>
    <t>Capaian output</t>
  </si>
  <si>
    <t>Penyerapan anggaran</t>
  </si>
  <si>
    <t>Konsistensi antara rencana dan realisasi</t>
  </si>
  <si>
    <t>Efissensi penggunaan anggaran</t>
  </si>
  <si>
    <t>Total nilai eveluasi kinerja anggaran</t>
  </si>
  <si>
    <t>III</t>
  </si>
  <si>
    <t>KLASTERISASI PERGURUAN TINGGI</t>
  </si>
  <si>
    <t>INPUT (20%)</t>
  </si>
  <si>
    <t>Dosen berdasaarkan gelar akademik</t>
  </si>
  <si>
    <t>Jumlah Dosen S3 (A)</t>
  </si>
  <si>
    <t>Jumlah Dosen S2</t>
  </si>
  <si>
    <t>Jumlah Dosen Non S3 dan Non S2</t>
  </si>
  <si>
    <t>Total Jumlah Dosen (B)</t>
  </si>
  <si>
    <t>Persentase Dosen S3 = A/B x 100%</t>
  </si>
  <si>
    <t>Dosen berdasaarkan jabatan fungsional</t>
  </si>
  <si>
    <t>Jumlah Dosen Guru Besar (C)</t>
  </si>
  <si>
    <t>Jumlah Dosen Lektor Kepala (D)</t>
  </si>
  <si>
    <t xml:space="preserve">Jumlah Dosen Lektor  </t>
  </si>
  <si>
    <t>Jumlah Dosen Asisten Ahli</t>
  </si>
  <si>
    <t>Jumlah dosen  lainnya</t>
  </si>
  <si>
    <t>Total Jumlah Dossen (B)</t>
  </si>
  <si>
    <r>
      <t>Persentase Dosen LK &amp; GB =</t>
    </r>
    <r>
      <rPr>
        <b/>
        <sz val="10"/>
        <color theme="1"/>
        <rFont val="Calibri Light"/>
        <family val="1"/>
        <scheme val="major"/>
      </rPr>
      <t xml:space="preserve"> (C+D)/B x 100%</t>
    </r>
  </si>
  <si>
    <t>Mahasiswa berdasarkan lamanya di Unila</t>
  </si>
  <si>
    <t>Jumlah Mahasiswa Tahun Ke 1</t>
  </si>
  <si>
    <t>Jumlah Mahasiswa Tahun Ke 2</t>
  </si>
  <si>
    <t>Jumlah Mahasiswa Tahun Ke 3</t>
  </si>
  <si>
    <t>Jumlah Mahasiswa Tahun Ke 4</t>
  </si>
  <si>
    <t>Jumlah Mahasiswa Tahun Ke 5, 6 dan 7</t>
  </si>
  <si>
    <t>Total Jumlah Mahasiswa (E)</t>
  </si>
  <si>
    <t>Rasio mahasiswa &amp; dosen = E/B x 100%</t>
  </si>
  <si>
    <t>Jumlah mahasiswa asing</t>
  </si>
  <si>
    <t>Jumlah dosen tetap bekerja sbg praktisi di industri min 6 bln selama 5 thn terakhir</t>
  </si>
  <si>
    <t>PROSES (25%)</t>
  </si>
  <si>
    <t>Akreditasi Institusi (BAN-PT)</t>
  </si>
  <si>
    <t>Akreditasi Prodi</t>
  </si>
  <si>
    <t>Pembelajaran daring</t>
  </si>
  <si>
    <t xml:space="preserve">Kerjasama perguruan tinggi </t>
  </si>
  <si>
    <t>Kelengkapan Laporan PDDIKTI</t>
  </si>
  <si>
    <t>Jumlah Prodi bekerja sama dg DUDI, NGO, QS top 100 WCU by subjek</t>
  </si>
  <si>
    <t>Prodi melaksanakan merdeka belajar</t>
  </si>
  <si>
    <t>Mhs mengikuti program merdeka belajar</t>
  </si>
  <si>
    <t>OUTPUT (25%)</t>
  </si>
  <si>
    <t>Kinerja penelitian</t>
  </si>
  <si>
    <t>Juml artikel ilmiah terindeks per dosen (Scopus)</t>
  </si>
  <si>
    <t>Kinerja kemahasiswaan</t>
  </si>
  <si>
    <t>Kegiatan</t>
  </si>
  <si>
    <t>Jumlah prodi terakreditasi internasional</t>
  </si>
  <si>
    <t>OUTCOME (35%)</t>
  </si>
  <si>
    <t>Kinerja inovasi</t>
  </si>
  <si>
    <t>Kinerja Abdimas</t>
  </si>
  <si>
    <t>Jumlah sitasi per dosen</t>
  </si>
  <si>
    <t>Persentase Lulusan dapat kerja dalam 6 bulan</t>
  </si>
  <si>
    <t>Jumlah paten per dosen</t>
  </si>
  <si>
    <t>Capaian 2021</t>
  </si>
  <si>
    <t>Dekan :</t>
  </si>
  <si>
    <t>capaian perjanjian kinerja  tahun 2021</t>
  </si>
  <si>
    <t>Bandar Lampung,..........................................</t>
  </si>
  <si>
    <t>Pimpinan Unit Kerja</t>
  </si>
  <si>
    <t>Nama................................</t>
  </si>
  <si>
    <t>NIP...................................</t>
  </si>
  <si>
    <t>CAPAIAN PERJANJIAN KINERJA TAHUN 2021</t>
  </si>
  <si>
    <t xml:space="preserve">TARGET 2021 </t>
  </si>
  <si>
    <t>JENIS SERTIFIKAT</t>
  </si>
  <si>
    <t>Mahasiswa Meraih Prestasi Paling Rentah Tingkat Nasional</t>
  </si>
  <si>
    <t>sofcopy sertifikat</t>
  </si>
  <si>
    <t>DESKRIPSI SINGKAT KERJASAMA</t>
  </si>
  <si>
    <t>Universitas Bandar Lampung</t>
  </si>
  <si>
    <t>Indonesia</t>
  </si>
  <si>
    <t>sofcopy RPS</t>
  </si>
  <si>
    <t xml:space="preserve">SERTIFIKAT AKREDITASI </t>
  </si>
  <si>
    <t xml:space="preserve">Mahasiswa Menghabiskan  Paling Tidak 20 sks di Luar Kampus </t>
  </si>
  <si>
    <t xml:space="preserve"> Kriteria metode pembelajaran di dalam kelas harus menggunakan salah satu atau kombinasi dari metode pembelajaran pemecahan kasus (case method) atau pembelajaran kelompok berbasis projek (team-based project).</t>
  </si>
  <si>
    <t>Kerjasama Program Studi</t>
  </si>
  <si>
    <t>xxxxxxxxxxxx</t>
  </si>
  <si>
    <t>Dosen berasal dari kalangan praktisi profesional, dunia industri, atau dunia kerja ( dosen dari luar yang mengajar di Unila)</t>
  </si>
  <si>
    <t xml:space="preserve">capaian TARGET OUTPUT KINERJA LAYANAN PRIMA </t>
  </si>
  <si>
    <t>FAK ... UNILA</t>
  </si>
  <si>
    <t xml:space="preserve">SASARAN (S),  KODE &amp; NAMA INIDKATOR KINERJA UTAMA (IKU)  </t>
  </si>
  <si>
    <t>TARGET 2022</t>
  </si>
  <si>
    <t>IKU 1</t>
  </si>
  <si>
    <t>Persentase Lulusan S1 dan D4/D3/D2 TAHUN 2021  yang  Berhasil Mendapat Pekerjaan, Melanjutkan Studi, atau Menjadi Wiraswasta</t>
  </si>
  <si>
    <t>IKU 2</t>
  </si>
  <si>
    <t>Persentase Mahasiswa S1 dan D4/D3/D2 TAHUN 2022 yang:  Menghabiskan  Paling Tidak 20 sks di Luar Kampus atau                       Meraih Prestasi Paling Rendah Tingkat Nasional</t>
  </si>
  <si>
    <t>Jumlah Mahasiswa (a+b) (JL)</t>
  </si>
  <si>
    <t>Total Jumlah  Mahasiswa (TJL)</t>
  </si>
  <si>
    <t>Persentase Jumlah  Mahasiswa =JL/JTL x 100%</t>
  </si>
  <si>
    <t>IKU 3</t>
  </si>
  <si>
    <r>
      <t xml:space="preserve">Persentase Dosen yang Berkegiatan Tridarma di Kampus Lain, di QS100 Berdasarkan Bidang Ilmu (QS100 </t>
    </r>
    <r>
      <rPr>
        <b/>
        <i/>
        <sz val="11"/>
        <rFont val="Cambria"/>
        <family val="1"/>
      </rPr>
      <t>by Subject</t>
    </r>
    <r>
      <rPr>
        <b/>
        <sz val="11"/>
        <rFont val="Cambria"/>
        <family val="1"/>
      </rPr>
      <t>), Bekerja Sebagai Praktisi Didunia Industri, atau Membina Mahasiswa yang Berhasil Meraih Prestasi Minimal Tingkat Nasional Dalam 5 (lima) Tahun Terakhir</t>
    </r>
  </si>
  <si>
    <t xml:space="preserve"> Jumlah Penugasan dosen melakukan tridharma di kampus QS 100 berdasarkan bidang ilmu (QS 100 by subject), atau dan</t>
  </si>
  <si>
    <t>Jumlah Penugasan dosen melakukan tridharma pada kampus lain di dalam negeri, atau dan</t>
  </si>
  <si>
    <t>Jumlah Penugasan dosen bekerja sebagai praktisi di dunia industri atau instansi pemerintah lainnya, atau dan</t>
  </si>
  <si>
    <t>IKU 4</t>
  </si>
  <si>
    <t>IKU 5</t>
  </si>
  <si>
    <t>IKU 6</t>
  </si>
  <si>
    <t>IKU 7</t>
  </si>
  <si>
    <r>
      <t>Persentase Mata Kuliah S1 dan D4/D3/D2 yang menggunakan Pemecahan Kasus  (</t>
    </r>
    <r>
      <rPr>
        <b/>
        <i/>
        <sz val="11"/>
        <rFont val="Cambria"/>
        <family val="1"/>
      </rPr>
      <t>case method</t>
    </r>
    <r>
      <rPr>
        <b/>
        <sz val="11"/>
        <rFont val="Cambria"/>
        <family val="1"/>
      </rPr>
      <t>) atau Pembelajaran Kelompok Berbasis Projek (</t>
    </r>
    <r>
      <rPr>
        <b/>
        <i/>
        <sz val="11"/>
        <rFont val="Cambria"/>
        <family val="1"/>
      </rPr>
      <t xml:space="preserve">project-based learning) </t>
    </r>
    <r>
      <rPr>
        <b/>
        <sz val="11"/>
        <rFont val="Cambria"/>
        <family val="1"/>
      </rPr>
      <t>Sebagai Sebagian Bobot Evaluasi</t>
    </r>
  </si>
  <si>
    <t>IKU 8</t>
  </si>
  <si>
    <t xml:space="preserve">Bandar Lampung,     </t>
  </si>
  <si>
    <t>Pimpinan unit Kerja,</t>
  </si>
  <si>
    <t xml:space="preserve">RENCANA AKSI TARGET OUTPUT KINERJA LAYANAN PRIMA </t>
  </si>
  <si>
    <t xml:space="preserve"> FAKULTAS :</t>
  </si>
  <si>
    <t>Target  TW I</t>
  </si>
  <si>
    <t>Target  TW II</t>
  </si>
  <si>
    <t>Target  TW III</t>
  </si>
  <si>
    <t>Target  TW IV</t>
  </si>
  <si>
    <t>Capaian TW I</t>
  </si>
  <si>
    <t>Capaian TW II</t>
  </si>
  <si>
    <t xml:space="preserve">Target </t>
  </si>
  <si>
    <r>
      <t xml:space="preserve">Persentase Dosen yang Berkegiatan Tridarma di Kampus Lain, di QS100 Berdasarkan Bidang Ilmu (QS100 </t>
    </r>
    <r>
      <rPr>
        <b/>
        <i/>
        <sz val="11"/>
        <color theme="1"/>
        <rFont val="Cambria"/>
        <family val="1"/>
      </rPr>
      <t>by Subject</t>
    </r>
    <r>
      <rPr>
        <b/>
        <sz val="11"/>
        <color theme="1"/>
        <rFont val="Cambria"/>
        <family val="1"/>
      </rPr>
      <t>), Bekerja Sebagai Praktisi Didunia Industri, atau Membina Mahasiswa yang Berhasil Meraih Prestasi Minimal Tingkat Nasional Dalam 5 (lima) Tahun Terakhir</t>
    </r>
  </si>
  <si>
    <r>
      <t>Persentase Mata Kuliah S1 dan D4/D3/D2 yang menggunakan Pemecahan Kasus  (</t>
    </r>
    <r>
      <rPr>
        <b/>
        <i/>
        <sz val="11"/>
        <color theme="1"/>
        <rFont val="Cambria"/>
        <family val="1"/>
      </rPr>
      <t>case method</t>
    </r>
    <r>
      <rPr>
        <b/>
        <sz val="11"/>
        <color theme="1"/>
        <rFont val="Cambria"/>
        <family val="1"/>
      </rPr>
      <t>) atau Pembelajaran Kelompok Berbasis Projek (</t>
    </r>
    <r>
      <rPr>
        <b/>
        <i/>
        <sz val="11"/>
        <color theme="1"/>
        <rFont val="Cambria"/>
        <family val="1"/>
      </rPr>
      <t xml:space="preserve">project-based learning) </t>
    </r>
    <r>
      <rPr>
        <b/>
        <sz val="11"/>
        <color theme="1"/>
        <rFont val="Cambria"/>
        <family val="1"/>
      </rPr>
      <t>Sebagai Sebagian Bobot Evaluasi</t>
    </r>
  </si>
  <si>
    <t>Persentase Mahasiswa S1 dan D4/D3/D2 TAHUN 2022 yang:  Menghabiskan  Paling Tidak 20 sks di Luar Kampus atau Meraih Prestasi Paling Rendah Tingkat Nasional</t>
  </si>
  <si>
    <t>Rekap Capaian</t>
  </si>
  <si>
    <t xml:space="preserve">Nasional/Internasional </t>
  </si>
  <si>
    <t>JUARA *(1,2 DAN 3)</t>
  </si>
  <si>
    <t>Jumlah Dosen Bekerja Sebagai Praktisi di dunia industri dan Dunia Kerja</t>
  </si>
  <si>
    <t xml:space="preserve"> Dosen Yang Membina Mahasiswa Yang Berhasil Meraih Prestasi Paling Rendah Tingkat Nasional dan Internasional</t>
  </si>
  <si>
    <t>TAUTAN MOU/SOFTCOPY MOU</t>
  </si>
  <si>
    <t>Data dukung semester I ( Gabungan TW1 dan 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</si>
</sst>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yyyy\-mm\-dd"/>
    <numFmt numFmtId="165" formatCode="yyyy\-mm\-dd\ h:mm:ss"/>
    <numFmt numFmtId="166" formatCode="dd/mm/yyyy;@"/>
  </numFmts>
  <fonts count="83">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1"/>
      <color theme="1"/>
      <name val="Calibri"/>
      <family val="2"/>
    </font>
    <font>
      <b/>
      <sz val="11"/>
      <color theme="1"/>
      <name val="Calibri"/>
      <family val="2"/>
    </font>
    <font>
      <sz val="11"/>
      <name val="Calibri"/>
      <family val="2"/>
      <scheme val="minor"/>
    </font>
    <font>
      <b/>
      <sz val="11"/>
      <name val="Calibri"/>
      <family val="2"/>
      <scheme val="minor"/>
    </font>
    <font>
      <sz val="11"/>
      <color rgb="FF0070C0"/>
      <name val="Calibri"/>
      <family val="2"/>
      <scheme val="minor"/>
    </font>
    <font>
      <sz val="11"/>
      <color rgb="FF000000"/>
      <name val="Calibri"/>
      <family val="2"/>
      <scheme val="minor"/>
    </font>
    <font>
      <b/>
      <sz val="11"/>
      <color rgb="FF000000"/>
      <name val="Calibri"/>
      <family val="2"/>
    </font>
    <font>
      <i/>
      <sz val="11"/>
      <color theme="1"/>
      <name val="Calibri"/>
      <family val="2"/>
      <scheme val="minor"/>
    </font>
    <font>
      <b/>
      <sz val="11"/>
      <color rgb="FF000000"/>
      <name val="Calibri"/>
      <family val="2"/>
      <scheme val="minor"/>
    </font>
    <font>
      <sz val="11"/>
      <color rgb="FF000000"/>
      <name val="Calibri"/>
      <family val="2"/>
    </font>
    <font>
      <sz val="11"/>
      <color theme="1"/>
      <name val="Calibri"/>
      <family val="2"/>
      <scheme val="minor"/>
    </font>
    <font>
      <sz val="10"/>
      <name val="Calibri"/>
      <family val="2"/>
      <scheme val="minor"/>
    </font>
    <font>
      <sz val="10"/>
      <color rgb="FF000000"/>
      <name val="Calibri"/>
      <family val="2"/>
      <scheme val="minor"/>
    </font>
    <font>
      <sz val="10"/>
      <color theme="1"/>
      <name val="Calibri"/>
      <family val="2"/>
      <scheme val="minor"/>
    </font>
    <font>
      <sz val="9"/>
      <color theme="1"/>
      <name val="Bookman Old Style"/>
      <family val="1"/>
    </font>
    <font>
      <sz val="9"/>
      <color rgb="FF000000"/>
      <name val="Bookman Old Style"/>
      <family val="1"/>
    </font>
    <font>
      <sz val="10"/>
      <color theme="1"/>
      <name val="Arial"/>
      <family val="2"/>
    </font>
    <font>
      <sz val="10"/>
      <name val="Arial"/>
      <family val="2"/>
    </font>
    <font>
      <sz val="12"/>
      <color theme="1"/>
      <name val="Calibri"/>
      <family val="2"/>
      <scheme val="minor"/>
    </font>
    <font>
      <b/>
      <sz val="10"/>
      <color theme="1"/>
      <name val="Arial"/>
      <family val="2"/>
    </font>
    <font>
      <b/>
      <sz val="10"/>
      <name val="Arial"/>
      <family val="2"/>
    </font>
    <font>
      <sz val="10"/>
      <color rgb="FF000000"/>
      <name val="Times New Roman"/>
      <family val="1"/>
    </font>
    <font>
      <sz val="11"/>
      <color theme="1"/>
      <name val="Arial"/>
      <family val="2"/>
    </font>
    <font>
      <b/>
      <sz val="10"/>
      <name val="Calibri"/>
      <family val="2"/>
      <scheme val="minor"/>
    </font>
    <font>
      <b/>
      <sz val="9"/>
      <color rgb="FF000000"/>
      <name val="Bookman Old Style"/>
      <family val="1"/>
    </font>
    <font>
      <b/>
      <sz val="12"/>
      <name val="Calibri"/>
      <family val="2"/>
      <scheme val="minor"/>
    </font>
    <font>
      <sz val="10"/>
      <color theme="1"/>
      <name val="Times New Roman"/>
      <family val="1"/>
    </font>
    <font>
      <sz val="10"/>
      <name val="Times New Roman"/>
      <family val="1"/>
    </font>
    <font>
      <b/>
      <sz val="10"/>
      <color rgb="FF000000"/>
      <name val="Calibri"/>
      <family val="2"/>
      <scheme val="minor"/>
    </font>
    <font>
      <u/>
      <sz val="10"/>
      <color rgb="FF0000FF"/>
      <name val="Arial"/>
      <family val="2"/>
    </font>
    <font>
      <b/>
      <sz val="10"/>
      <color theme="1"/>
      <name val="Calibri"/>
      <family val="2"/>
      <scheme val="minor"/>
    </font>
    <font>
      <b/>
      <sz val="16"/>
      <color theme="1"/>
      <name val="Calibri"/>
      <family val="2"/>
      <scheme val="minor"/>
    </font>
    <font>
      <b/>
      <sz val="14"/>
      <name val="Calibri"/>
      <family val="2"/>
      <scheme val="minor"/>
    </font>
    <font>
      <sz val="10"/>
      <color theme="0"/>
      <name val="Calibri"/>
      <family val="2"/>
      <scheme val="minor"/>
    </font>
    <font>
      <sz val="11"/>
      <color theme="0"/>
      <name val="Calibri"/>
      <family val="2"/>
      <scheme val="minor"/>
    </font>
    <font>
      <b/>
      <sz val="16"/>
      <color theme="1"/>
      <name val="Algerian"/>
      <family val="5"/>
    </font>
    <font>
      <b/>
      <sz val="12"/>
      <color rgb="FF000000"/>
      <name val="Cambria"/>
      <family val="1"/>
    </font>
    <font>
      <b/>
      <sz val="11"/>
      <color rgb="FF000000"/>
      <name val="Cambria"/>
      <family val="1"/>
    </font>
    <font>
      <b/>
      <sz val="10"/>
      <color rgb="FF000000"/>
      <name val="Cambria"/>
      <family val="1"/>
    </font>
    <font>
      <b/>
      <sz val="8"/>
      <color rgb="FF000000"/>
      <name val="Cambria"/>
      <family val="1"/>
    </font>
    <font>
      <b/>
      <sz val="9"/>
      <color rgb="FF000000"/>
      <name val="Cambria"/>
      <family val="1"/>
    </font>
    <font>
      <b/>
      <i/>
      <sz val="9"/>
      <color rgb="FF000000"/>
      <name val="Cambria"/>
      <family val="1"/>
    </font>
    <font>
      <i/>
      <sz val="9"/>
      <color theme="1"/>
      <name val="Calibri"/>
      <family val="2"/>
      <scheme val="minor"/>
    </font>
    <font>
      <sz val="10"/>
      <color rgb="FF000000"/>
      <name val="Cambria"/>
      <family val="1"/>
    </font>
    <font>
      <sz val="10"/>
      <color rgb="FF00B0F0"/>
      <name val="Cambria"/>
      <family val="1"/>
    </font>
    <font>
      <b/>
      <sz val="10"/>
      <color rgb="FF00B0F0"/>
      <name val="Cambria"/>
      <family val="1"/>
    </font>
    <font>
      <b/>
      <i/>
      <sz val="11"/>
      <color rgb="FF000000"/>
      <name val="Cambria"/>
      <family val="1"/>
    </font>
    <font>
      <b/>
      <sz val="11"/>
      <color theme="1"/>
      <name val="Calibri Light"/>
      <family val="1"/>
      <scheme val="major"/>
    </font>
    <font>
      <sz val="10"/>
      <color theme="1"/>
      <name val="Calibri Light"/>
      <family val="1"/>
      <scheme val="major"/>
    </font>
    <font>
      <sz val="11"/>
      <color theme="1"/>
      <name val="Calibri Light"/>
      <family val="1"/>
      <scheme val="major"/>
    </font>
    <font>
      <b/>
      <sz val="10"/>
      <color theme="1"/>
      <name val="Calibri Light"/>
      <family val="1"/>
      <scheme val="major"/>
    </font>
    <font>
      <sz val="10"/>
      <color rgb="FF00B0F0"/>
      <name val="Calibri Light"/>
      <family val="1"/>
      <scheme val="major"/>
    </font>
    <font>
      <sz val="11"/>
      <color rgb="FF00B0F0"/>
      <name val="Calibri Light"/>
      <family val="1"/>
      <scheme val="major"/>
    </font>
    <font>
      <sz val="12"/>
      <color theme="1"/>
      <name val="Calibri Light"/>
      <family val="1"/>
      <scheme val="major"/>
    </font>
    <font>
      <b/>
      <sz val="20"/>
      <color rgb="FF0000FF"/>
      <name val="Algerian"/>
      <family val="5"/>
    </font>
    <font>
      <b/>
      <sz val="28"/>
      <color theme="1"/>
      <name val="Calibri"/>
      <family val="2"/>
      <scheme val="minor"/>
    </font>
    <font>
      <sz val="11"/>
      <name val="Calibri"/>
      <family val="2"/>
      <charset val="1"/>
      <scheme val="minor"/>
    </font>
    <font>
      <b/>
      <sz val="18"/>
      <color rgb="FFFF0000"/>
      <name val="Algerian"/>
      <family val="5"/>
    </font>
    <font>
      <b/>
      <sz val="11"/>
      <color theme="1"/>
      <name val="Cambria"/>
      <family val="1"/>
    </font>
    <font>
      <b/>
      <sz val="11"/>
      <name val="Cambria"/>
      <family val="1"/>
    </font>
    <font>
      <b/>
      <sz val="9"/>
      <color theme="1"/>
      <name val="Cambria"/>
      <family val="1"/>
    </font>
    <font>
      <i/>
      <sz val="9"/>
      <name val="Calibri"/>
      <family val="2"/>
      <scheme val="minor"/>
    </font>
    <font>
      <b/>
      <sz val="12"/>
      <name val="Cambria"/>
      <family val="1"/>
    </font>
    <font>
      <sz val="11"/>
      <color theme="1"/>
      <name val="Cambria"/>
      <family val="1"/>
    </font>
    <font>
      <sz val="10"/>
      <name val="Cambria"/>
      <family val="1"/>
    </font>
    <font>
      <sz val="11"/>
      <name val="Cambria"/>
      <family val="1"/>
    </font>
    <font>
      <b/>
      <sz val="10"/>
      <name val="Cambria"/>
      <family val="1"/>
    </font>
    <font>
      <b/>
      <i/>
      <sz val="11"/>
      <name val="Cambria"/>
      <family val="1"/>
    </font>
    <font>
      <sz val="12"/>
      <name val="Cambria"/>
      <family val="1"/>
    </font>
    <font>
      <sz val="10"/>
      <name val="Calibri Light"/>
      <family val="1"/>
      <scheme val="major"/>
    </font>
    <font>
      <sz val="11"/>
      <name val="Calibri Light"/>
      <family val="1"/>
      <scheme val="major"/>
    </font>
    <font>
      <sz val="12"/>
      <name val="Calibri Light"/>
      <family val="1"/>
      <scheme val="major"/>
    </font>
    <font>
      <sz val="12"/>
      <color theme="1"/>
      <name val="Arial"/>
      <family val="2"/>
    </font>
    <font>
      <b/>
      <sz val="12"/>
      <color theme="1"/>
      <name val="Cambria"/>
      <family val="1"/>
    </font>
    <font>
      <sz val="10"/>
      <color theme="1"/>
      <name val="Cambria"/>
      <family val="1"/>
    </font>
    <font>
      <b/>
      <sz val="10"/>
      <color theme="1"/>
      <name val="Cambria"/>
      <family val="1"/>
    </font>
    <font>
      <b/>
      <i/>
      <sz val="11"/>
      <color theme="1"/>
      <name val="Cambria"/>
      <family val="1"/>
    </font>
    <font>
      <sz val="11"/>
      <color rgb="FF000000"/>
      <name val="Cambria"/>
      <family val="1"/>
    </font>
    <font>
      <sz val="12"/>
      <color theme="1"/>
      <name val="Cambria"/>
      <family val="1"/>
    </font>
  </fonts>
  <fills count="2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2F2F2"/>
        <bgColor indexed="64"/>
      </patternFill>
    </fill>
    <fill>
      <patternFill patternType="solid">
        <fgColor rgb="FFFFFFFF"/>
        <bgColor indexed="64"/>
      </patternFill>
    </fill>
    <fill>
      <patternFill patternType="solid">
        <fgColor rgb="FFFFFF00"/>
        <bgColor rgb="FF999999"/>
      </patternFill>
    </fill>
    <fill>
      <patternFill patternType="solid">
        <fgColor theme="0"/>
        <bgColor rgb="FFFFFF00"/>
      </patternFill>
    </fill>
    <fill>
      <patternFill patternType="solid">
        <fgColor theme="9" tint="0.79998168889431442"/>
        <bgColor indexed="64"/>
      </patternFill>
    </fill>
    <fill>
      <patternFill patternType="solid">
        <fgColor rgb="FFCCFFCC"/>
        <bgColor indexed="64"/>
      </patternFill>
    </fill>
    <fill>
      <patternFill patternType="solid">
        <fgColor theme="7" tint="0.79998168889431442"/>
        <bgColor indexed="64"/>
      </patternFill>
    </fill>
    <fill>
      <patternFill patternType="solid">
        <fgColor rgb="FFFFFFCC"/>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99FF99"/>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1" tint="0.34998626667073579"/>
        <bgColor indexed="64"/>
      </patternFill>
    </fill>
    <fill>
      <patternFill patternType="solid">
        <fgColor theme="4" tint="0.59999389629810485"/>
        <bgColor indexed="64"/>
      </patternFill>
    </fill>
    <fill>
      <patternFill patternType="solid">
        <fgColor theme="4" tint="0.79998168889431442"/>
        <bgColor rgb="FFF2F2F2"/>
      </patternFill>
    </fill>
    <fill>
      <patternFill patternType="solid">
        <fgColor rgb="FF66FF66"/>
        <bgColor indexed="64"/>
      </patternFill>
    </fill>
    <fill>
      <patternFill patternType="solid">
        <fgColor rgb="FFCCFF99"/>
        <bgColor indexed="64"/>
      </patternFill>
    </fill>
    <fill>
      <patternFill patternType="solid">
        <fgColor rgb="FFD6DCE4"/>
        <bgColor indexed="64"/>
      </patternFill>
    </fill>
    <fill>
      <patternFill patternType="solid">
        <fgColor rgb="FFDDEBF7"/>
        <bgColor indexed="64"/>
      </patternFill>
    </fill>
  </fills>
  <borders count="32">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top/>
      <bottom style="thin">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right style="medium">
        <color rgb="FF000000"/>
      </right>
      <top style="medium">
        <color indexed="64"/>
      </top>
      <bottom style="medium">
        <color indexed="64"/>
      </bottom>
      <diagonal/>
    </border>
    <border>
      <left style="medium">
        <color indexed="64"/>
      </left>
      <right/>
      <top style="medium">
        <color indexed="64"/>
      </top>
      <bottom style="medium">
        <color indexed="64"/>
      </bottom>
      <diagonal/>
    </border>
  </borders>
  <cellStyleXfs count="7">
    <xf numFmtId="0" fontId="0" fillId="0" borderId="0"/>
    <xf numFmtId="9" fontId="14" fillId="0" borderId="0" applyFont="0" applyFill="0" applyBorder="0" applyAlignment="0" applyProtection="0"/>
    <xf numFmtId="0" fontId="21" fillId="0" borderId="0"/>
    <xf numFmtId="0" fontId="14" fillId="0" borderId="0"/>
    <xf numFmtId="0" fontId="22" fillId="0" borderId="0"/>
    <xf numFmtId="0" fontId="25" fillId="0" borderId="0"/>
    <xf numFmtId="0" fontId="26" fillId="0" borderId="0"/>
  </cellStyleXfs>
  <cellXfs count="591">
    <xf numFmtId="0" fontId="0" fillId="0" borderId="0" xfId="0"/>
    <xf numFmtId="0" fontId="2" fillId="0" borderId="0" xfId="0" applyFont="1" applyAlignment="1"/>
    <xf numFmtId="0" fontId="1" fillId="0" borderId="0" xfId="0" applyFont="1"/>
    <xf numFmtId="0" fontId="0" fillId="0" borderId="0" xfId="0" applyAlignment="1"/>
    <xf numFmtId="0" fontId="0" fillId="0" borderId="3" xfId="0" applyBorder="1" applyAlignment="1">
      <alignment horizontal="center" vertical="top"/>
    </xf>
    <xf numFmtId="0" fontId="0" fillId="0" borderId="3" xfId="0" applyBorder="1"/>
    <xf numFmtId="0" fontId="0" fillId="0" borderId="0" xfId="0" applyAlignment="1">
      <alignment vertical="top"/>
    </xf>
    <xf numFmtId="0" fontId="0" fillId="0" borderId="3" xfId="0" applyBorder="1" applyAlignment="1">
      <alignment vertical="top" wrapText="1"/>
    </xf>
    <xf numFmtId="0" fontId="0" fillId="0" borderId="3" xfId="0" applyBorder="1" applyAlignment="1">
      <alignment horizontal="center" vertical="top" wrapText="1"/>
    </xf>
    <xf numFmtId="0" fontId="0" fillId="0" borderId="3" xfId="0" applyBorder="1" applyAlignment="1">
      <alignment vertical="top"/>
    </xf>
    <xf numFmtId="0" fontId="0" fillId="0" borderId="0" xfId="0" applyAlignment="1">
      <alignment vertical="top" wrapText="1"/>
    </xf>
    <xf numFmtId="0" fontId="0" fillId="0" borderId="3" xfId="0" applyBorder="1" applyAlignment="1">
      <alignment horizontal="center"/>
    </xf>
    <xf numFmtId="0" fontId="0" fillId="0" borderId="3" xfId="0" applyFont="1" applyBorder="1" applyAlignment="1">
      <alignment vertical="top" wrapText="1"/>
    </xf>
    <xf numFmtId="0" fontId="0" fillId="0" borderId="3" xfId="0" applyBorder="1" applyAlignment="1">
      <alignment wrapText="1"/>
    </xf>
    <xf numFmtId="0" fontId="0" fillId="0" borderId="3" xfId="0" applyFont="1" applyBorder="1" applyAlignment="1">
      <alignment wrapText="1"/>
    </xf>
    <xf numFmtId="0" fontId="0" fillId="0" borderId="3" xfId="0" applyFont="1" applyBorder="1" applyAlignment="1">
      <alignment horizontal="center" vertical="top"/>
    </xf>
    <xf numFmtId="0" fontId="0" fillId="0" borderId="0" xfId="0" applyFont="1" applyAlignment="1">
      <alignment horizontal="left"/>
    </xf>
    <xf numFmtId="0" fontId="1" fillId="3" borderId="5" xfId="0" applyFont="1" applyFill="1" applyBorder="1" applyAlignment="1">
      <alignment horizontal="center" vertical="center"/>
    </xf>
    <xf numFmtId="0" fontId="1" fillId="3" borderId="0" xfId="0" applyFont="1" applyFill="1" applyAlignment="1">
      <alignment horizontal="center"/>
    </xf>
    <xf numFmtId="0" fontId="1" fillId="3" borderId="3" xfId="0" applyFont="1" applyFill="1" applyBorder="1" applyAlignment="1">
      <alignment horizontal="center" vertical="center"/>
    </xf>
    <xf numFmtId="0" fontId="1" fillId="3" borderId="7" xfId="0" applyFont="1" applyFill="1" applyBorder="1" applyAlignment="1">
      <alignment horizontal="center" vertical="center" wrapText="1"/>
    </xf>
    <xf numFmtId="0" fontId="1" fillId="3" borderId="0" xfId="0" applyFont="1" applyFill="1" applyAlignment="1">
      <alignment horizontal="center" vertical="center"/>
    </xf>
    <xf numFmtId="0" fontId="9" fillId="0" borderId="3" xfId="0" applyFont="1" applyBorder="1" applyAlignment="1">
      <alignment vertical="top" wrapText="1"/>
    </xf>
    <xf numFmtId="10" fontId="0" fillId="0" borderId="3" xfId="0" applyNumberFormat="1" applyBorder="1" applyAlignment="1">
      <alignment horizontal="center" vertical="top"/>
    </xf>
    <xf numFmtId="10" fontId="0" fillId="0" borderId="3" xfId="0" applyNumberFormat="1" applyBorder="1" applyAlignment="1">
      <alignment horizontal="center" vertical="top" wrapText="1"/>
    </xf>
    <xf numFmtId="10" fontId="0" fillId="0" borderId="3" xfId="0" applyNumberFormat="1" applyBorder="1" applyAlignment="1">
      <alignment vertical="top" wrapText="1"/>
    </xf>
    <xf numFmtId="9" fontId="0" fillId="0" borderId="3" xfId="0" applyNumberFormat="1" applyBorder="1" applyAlignment="1">
      <alignment vertical="top" wrapText="1"/>
    </xf>
    <xf numFmtId="0" fontId="9" fillId="0" borderId="3" xfId="0" applyFont="1" applyBorder="1" applyAlignment="1">
      <alignment horizontal="left" vertical="top" wrapText="1"/>
    </xf>
    <xf numFmtId="1" fontId="0" fillId="0" borderId="3" xfId="0" applyNumberFormat="1" applyBorder="1" applyAlignment="1">
      <alignment horizontal="center" vertical="top"/>
    </xf>
    <xf numFmtId="3" fontId="0" fillId="0" borderId="3" xfId="0" applyNumberFormat="1" applyBorder="1" applyAlignment="1">
      <alignment horizontal="center" vertical="top"/>
    </xf>
    <xf numFmtId="10" fontId="3" fillId="0" borderId="3" xfId="0" applyNumberFormat="1" applyFont="1" applyBorder="1"/>
    <xf numFmtId="0" fontId="0" fillId="0" borderId="1" xfId="0" applyBorder="1"/>
    <xf numFmtId="10" fontId="3" fillId="0" borderId="3" xfId="0" applyNumberFormat="1" applyFont="1" applyBorder="1" applyAlignment="1">
      <alignment horizontal="center" vertical="top" wrapText="1"/>
    </xf>
    <xf numFmtId="0" fontId="1" fillId="3" borderId="4" xfId="0" applyFont="1" applyFill="1" applyBorder="1" applyAlignment="1">
      <alignment horizontal="center" vertical="center"/>
    </xf>
    <xf numFmtId="0" fontId="0" fillId="3" borderId="0" xfId="0" applyFill="1" applyAlignment="1">
      <alignment horizontal="center"/>
    </xf>
    <xf numFmtId="0" fontId="9" fillId="0" borderId="3" xfId="0" applyFont="1" applyBorder="1" applyAlignment="1">
      <alignment horizontal="justify" vertical="top" wrapText="1"/>
    </xf>
    <xf numFmtId="0" fontId="0" fillId="0" borderId="3" xfId="0" applyBorder="1" applyAlignment="1">
      <alignment horizontal="justify" vertical="top" wrapText="1"/>
    </xf>
    <xf numFmtId="0" fontId="0" fillId="0" borderId="3" xfId="0" applyBorder="1" applyAlignment="1">
      <alignment horizontal="left" vertical="top" wrapText="1"/>
    </xf>
    <xf numFmtId="0" fontId="0" fillId="0" borderId="0" xfId="0" applyAlignment="1">
      <alignment horizontal="center"/>
    </xf>
    <xf numFmtId="0" fontId="0" fillId="5" borderId="3" xfId="0" applyFill="1" applyBorder="1" applyAlignment="1">
      <alignment horizontal="center" vertical="top" wrapText="1"/>
    </xf>
    <xf numFmtId="0" fontId="9" fillId="5" borderId="3" xfId="0" applyFont="1" applyFill="1" applyBorder="1" applyAlignment="1">
      <alignment vertical="top" wrapText="1"/>
    </xf>
    <xf numFmtId="10" fontId="0" fillId="5" borderId="3" xfId="0" applyNumberFormat="1" applyFill="1" applyBorder="1" applyAlignment="1">
      <alignment horizontal="center" vertical="top"/>
    </xf>
    <xf numFmtId="10" fontId="0" fillId="5" borderId="3" xfId="0" applyNumberFormat="1" applyFill="1" applyBorder="1" applyAlignment="1">
      <alignment horizontal="center" vertical="top" wrapText="1"/>
    </xf>
    <xf numFmtId="0" fontId="9" fillId="5" borderId="3" xfId="0" applyFont="1" applyFill="1" applyBorder="1" applyAlignment="1">
      <alignment horizontal="justify" vertical="top" wrapText="1"/>
    </xf>
    <xf numFmtId="9" fontId="0" fillId="0" borderId="3" xfId="1" applyFont="1" applyBorder="1" applyAlignment="1">
      <alignment horizontal="center" vertical="top"/>
    </xf>
    <xf numFmtId="9" fontId="0" fillId="0" borderId="3" xfId="0" applyNumberFormat="1" applyBorder="1" applyAlignment="1">
      <alignment horizontal="center" vertical="top"/>
    </xf>
    <xf numFmtId="0" fontId="15" fillId="0" borderId="3" xfId="0" applyFont="1" applyBorder="1" applyAlignment="1">
      <alignment vertical="top" wrapText="1"/>
    </xf>
    <xf numFmtId="0" fontId="6" fillId="0" borderId="0" xfId="0" applyFont="1"/>
    <xf numFmtId="10" fontId="3" fillId="0" borderId="3" xfId="0" applyNumberFormat="1" applyFont="1" applyBorder="1" applyAlignment="1">
      <alignment vertical="center"/>
    </xf>
    <xf numFmtId="0" fontId="0" fillId="0" borderId="3" xfId="0" applyBorder="1" applyAlignment="1">
      <alignment vertical="center"/>
    </xf>
    <xf numFmtId="10" fontId="3" fillId="0" borderId="3" xfId="0" applyNumberFormat="1" applyFont="1" applyBorder="1" applyAlignment="1">
      <alignment horizontal="center" vertical="center" wrapText="1"/>
    </xf>
    <xf numFmtId="0" fontId="0" fillId="0" borderId="0" xfId="0" applyAlignment="1">
      <alignment horizontal="left"/>
    </xf>
    <xf numFmtId="0" fontId="0" fillId="0" borderId="0" xfId="0" applyBorder="1"/>
    <xf numFmtId="0" fontId="19" fillId="6" borderId="3" xfId="0" applyFont="1" applyFill="1" applyBorder="1" applyAlignment="1">
      <alignment horizontal="center" wrapText="1"/>
    </xf>
    <xf numFmtId="0" fontId="18" fillId="2" borderId="3" xfId="0" applyFont="1" applyFill="1" applyBorder="1"/>
    <xf numFmtId="0" fontId="18" fillId="0" borderId="3" xfId="0" applyFont="1" applyBorder="1" applyAlignment="1">
      <alignment horizontal="center"/>
    </xf>
    <xf numFmtId="0" fontId="19" fillId="0" borderId="3" xfId="0" applyFont="1" applyFill="1" applyBorder="1" applyAlignment="1">
      <alignment horizontal="center" wrapText="1"/>
    </xf>
    <xf numFmtId="0" fontId="19" fillId="8" borderId="3" xfId="0" applyFont="1" applyFill="1" applyBorder="1" applyAlignment="1">
      <alignment horizontal="center" wrapText="1"/>
    </xf>
    <xf numFmtId="0" fontId="19" fillId="0" borderId="3" xfId="0" applyFont="1" applyFill="1" applyBorder="1" applyAlignment="1">
      <alignment wrapText="1"/>
    </xf>
    <xf numFmtId="0" fontId="18" fillId="2" borderId="3" xfId="0" applyFont="1" applyFill="1" applyBorder="1" applyAlignment="1">
      <alignment horizontal="left" vertical="center" wrapText="1"/>
    </xf>
    <xf numFmtId="0" fontId="18" fillId="2" borderId="3" xfId="0" applyFont="1" applyFill="1" applyBorder="1" applyAlignment="1">
      <alignment horizontal="left"/>
    </xf>
    <xf numFmtId="0" fontId="0" fillId="0" borderId="3" xfId="0" applyFont="1" applyBorder="1"/>
    <xf numFmtId="0" fontId="0" fillId="0" borderId="0" xfId="0"/>
    <xf numFmtId="0" fontId="0" fillId="0" borderId="0" xfId="0" applyAlignment="1">
      <alignment wrapText="1"/>
    </xf>
    <xf numFmtId="0" fontId="1" fillId="0" borderId="0" xfId="0" applyFont="1"/>
    <xf numFmtId="0" fontId="0" fillId="0" borderId="3" xfId="0" applyBorder="1"/>
    <xf numFmtId="0" fontId="16" fillId="7" borderId="3" xfId="0" applyFont="1" applyFill="1" applyBorder="1" applyAlignment="1">
      <alignment horizontal="center" wrapText="1"/>
    </xf>
    <xf numFmtId="0" fontId="0" fillId="0" borderId="3" xfId="0" applyFont="1" applyBorder="1" applyAlignment="1"/>
    <xf numFmtId="0" fontId="22" fillId="2" borderId="0" xfId="0" applyFont="1" applyFill="1"/>
    <xf numFmtId="0" fontId="3" fillId="2" borderId="0" xfId="0" applyFont="1" applyFill="1"/>
    <xf numFmtId="0" fontId="3" fillId="2" borderId="0" xfId="0" applyFont="1" applyFill="1" applyAlignment="1"/>
    <xf numFmtId="0" fontId="22" fillId="2" borderId="3" xfId="0" applyFont="1" applyFill="1" applyBorder="1"/>
    <xf numFmtId="0" fontId="3" fillId="2" borderId="3" xfId="0" applyFont="1" applyFill="1" applyBorder="1"/>
    <xf numFmtId="0" fontId="3" fillId="2" borderId="3" xfId="0" applyFont="1" applyFill="1" applyBorder="1" applyAlignment="1"/>
    <xf numFmtId="0" fontId="22" fillId="2" borderId="3" xfId="0" applyFont="1" applyFill="1" applyBorder="1" applyAlignment="1">
      <alignment horizontal="center"/>
    </xf>
    <xf numFmtId="0" fontId="22" fillId="2" borderId="0" xfId="0" applyFont="1" applyFill="1" applyAlignment="1">
      <alignment horizontal="center"/>
    </xf>
    <xf numFmtId="0" fontId="3" fillId="2" borderId="3" xfId="0" applyFont="1" applyFill="1" applyBorder="1" applyAlignment="1">
      <alignment horizontal="center" vertical="center"/>
    </xf>
    <xf numFmtId="0" fontId="3" fillId="2" borderId="3" xfId="0" applyFont="1" applyFill="1" applyBorder="1" applyAlignment="1">
      <alignment vertical="center"/>
    </xf>
    <xf numFmtId="0" fontId="3" fillId="2" borderId="3" xfId="0" applyFont="1" applyFill="1" applyBorder="1" applyAlignment="1">
      <alignment vertical="center" wrapText="1"/>
    </xf>
    <xf numFmtId="0" fontId="3" fillId="2" borderId="3" xfId="0" applyFont="1" applyFill="1" applyBorder="1" applyAlignment="1">
      <alignment wrapText="1"/>
    </xf>
    <xf numFmtId="0" fontId="22" fillId="2" borderId="0" xfId="0" applyFont="1" applyFill="1" applyAlignment="1">
      <alignment wrapText="1"/>
    </xf>
    <xf numFmtId="0" fontId="23" fillId="9" borderId="3" xfId="0" applyFont="1" applyFill="1" applyBorder="1" applyAlignment="1">
      <alignment horizontal="center" vertical="center" wrapText="1"/>
    </xf>
    <xf numFmtId="0" fontId="0" fillId="0" borderId="0" xfId="0" applyFont="1" applyAlignment="1"/>
    <xf numFmtId="0" fontId="17" fillId="0" borderId="3" xfId="0" applyFont="1" applyBorder="1" applyAlignment="1">
      <alignment horizontal="center" vertical="center" wrapText="1"/>
    </xf>
    <xf numFmtId="164" fontId="17" fillId="0" borderId="3" xfId="0" applyNumberFormat="1" applyFont="1" applyBorder="1" applyAlignment="1">
      <alignment horizontal="center" vertical="center" wrapText="1"/>
    </xf>
    <xf numFmtId="0" fontId="17" fillId="0" borderId="3" xfId="0" applyFont="1" applyBorder="1" applyAlignment="1">
      <alignment horizontal="left" vertical="center" wrapText="1"/>
    </xf>
    <xf numFmtId="0" fontId="17" fillId="0" borderId="3" xfId="0" applyFont="1" applyBorder="1" applyAlignment="1">
      <alignment horizontal="left"/>
    </xf>
    <xf numFmtId="0" fontId="1" fillId="2" borderId="0" xfId="0" applyFont="1" applyFill="1" applyAlignment="1"/>
    <xf numFmtId="0" fontId="16" fillId="8" borderId="3" xfId="0" applyFont="1" applyFill="1" applyBorder="1" applyAlignment="1">
      <alignment horizontal="left" readingOrder="1"/>
    </xf>
    <xf numFmtId="0" fontId="16" fillId="2" borderId="3" xfId="0" applyFont="1" applyFill="1" applyBorder="1" applyAlignment="1">
      <alignment horizontal="left" vertical="center" readingOrder="1"/>
    </xf>
    <xf numFmtId="0" fontId="16" fillId="8" borderId="3" xfId="0" applyFont="1" applyFill="1" applyBorder="1" applyAlignment="1">
      <alignment readingOrder="1"/>
    </xf>
    <xf numFmtId="165" fontId="17" fillId="10" borderId="3" xfId="0" applyNumberFormat="1" applyFont="1" applyFill="1" applyBorder="1" applyAlignment="1">
      <alignment vertical="top" wrapText="1"/>
    </xf>
    <xf numFmtId="165" fontId="17" fillId="10" borderId="11" xfId="0" applyNumberFormat="1" applyFont="1" applyFill="1" applyBorder="1" applyAlignment="1">
      <alignment vertical="top" wrapText="1"/>
    </xf>
    <xf numFmtId="165" fontId="17" fillId="10" borderId="12" xfId="0" applyNumberFormat="1" applyFont="1" applyFill="1" applyBorder="1" applyAlignment="1">
      <alignment vertical="top" wrapText="1"/>
    </xf>
    <xf numFmtId="0" fontId="17" fillId="2" borderId="3" xfId="0" applyFont="1" applyFill="1" applyBorder="1" applyAlignment="1">
      <alignment vertical="top" wrapText="1"/>
    </xf>
    <xf numFmtId="0" fontId="16" fillId="2" borderId="3" xfId="0" applyFont="1" applyFill="1" applyBorder="1" applyAlignment="1">
      <alignment horizontal="left" vertical="top" wrapText="1"/>
    </xf>
    <xf numFmtId="0" fontId="16" fillId="6" borderId="3" xfId="0" applyFont="1" applyFill="1" applyBorder="1" applyAlignment="1">
      <alignment horizontal="center" vertical="center" wrapText="1"/>
    </xf>
    <xf numFmtId="0" fontId="18" fillId="2" borderId="3" xfId="0" applyFont="1" applyFill="1" applyBorder="1" applyAlignment="1">
      <alignment horizontal="left" wrapText="1"/>
    </xf>
    <xf numFmtId="0" fontId="15" fillId="2" borderId="0" xfId="0" applyFont="1" applyFill="1"/>
    <xf numFmtId="0" fontId="27" fillId="2" borderId="3" xfId="0" applyFont="1" applyFill="1" applyBorder="1" applyAlignment="1">
      <alignment horizontal="center" vertical="center" wrapText="1"/>
    </xf>
    <xf numFmtId="166" fontId="27" fillId="2" borderId="3" xfId="0" applyNumberFormat="1" applyFont="1" applyFill="1" applyBorder="1" applyAlignment="1">
      <alignment horizontal="center" vertical="center" wrapText="1"/>
    </xf>
    <xf numFmtId="0" fontId="27" fillId="2" borderId="0" xfId="0" applyFont="1" applyFill="1" applyAlignment="1">
      <alignment horizontal="center" vertical="center" wrapText="1"/>
    </xf>
    <xf numFmtId="0" fontId="15" fillId="2" borderId="3" xfId="0" applyFont="1" applyFill="1" applyBorder="1" applyAlignment="1">
      <alignment horizontal="center"/>
    </xf>
    <xf numFmtId="0" fontId="15" fillId="2" borderId="3" xfId="0" applyFont="1" applyFill="1" applyBorder="1"/>
    <xf numFmtId="0" fontId="15" fillId="2" borderId="3" xfId="0" applyFont="1" applyFill="1" applyBorder="1" applyAlignment="1">
      <alignment horizontal="left"/>
    </xf>
    <xf numFmtId="14" fontId="15" fillId="2" borderId="3" xfId="0" applyNumberFormat="1" applyFont="1" applyFill="1" applyBorder="1"/>
    <xf numFmtId="0" fontId="15" fillId="2" borderId="3" xfId="0" applyFont="1" applyFill="1" applyBorder="1" applyAlignment="1"/>
    <xf numFmtId="0" fontId="15" fillId="2" borderId="0" xfId="0" applyFont="1" applyFill="1" applyAlignment="1"/>
    <xf numFmtId="0" fontId="15" fillId="2" borderId="0" xfId="0" applyFont="1" applyFill="1" applyAlignment="1">
      <alignment horizontal="center"/>
    </xf>
    <xf numFmtId="14" fontId="15" fillId="2" borderId="0" xfId="0" applyNumberFormat="1" applyFont="1" applyFill="1"/>
    <xf numFmtId="166" fontId="15" fillId="2" borderId="0" xfId="0" applyNumberFormat="1" applyFont="1" applyFill="1"/>
    <xf numFmtId="0" fontId="15" fillId="2" borderId="0" xfId="0" applyFont="1" applyFill="1" applyAlignment="1">
      <alignment horizontal="center" vertical="center"/>
    </xf>
    <xf numFmtId="0" fontId="15" fillId="2" borderId="0" xfId="0" applyFont="1" applyFill="1" applyAlignment="1">
      <alignment horizontal="center" wrapText="1"/>
    </xf>
    <xf numFmtId="0" fontId="15" fillId="2" borderId="0" xfId="0" applyFont="1" applyFill="1" applyAlignment="1">
      <alignment horizontal="left"/>
    </xf>
    <xf numFmtId="0" fontId="0" fillId="2" borderId="0" xfId="0" applyFill="1"/>
    <xf numFmtId="0" fontId="16" fillId="2" borderId="3" xfId="0" applyFont="1" applyFill="1" applyBorder="1" applyAlignment="1">
      <alignment horizontal="center" vertical="center" wrapText="1"/>
    </xf>
    <xf numFmtId="0" fontId="16" fillId="2" borderId="3" xfId="0" applyFont="1" applyFill="1" applyBorder="1" applyAlignment="1">
      <alignment wrapText="1"/>
    </xf>
    <xf numFmtId="0" fontId="17" fillId="2" borderId="3" xfId="0" applyFont="1" applyFill="1" applyBorder="1"/>
    <xf numFmtId="0" fontId="0" fillId="2" borderId="3" xfId="0" applyFill="1" applyBorder="1"/>
    <xf numFmtId="0" fontId="0" fillId="2" borderId="3" xfId="0" applyFill="1" applyBorder="1" applyAlignment="1">
      <alignment horizontal="center"/>
    </xf>
    <xf numFmtId="0" fontId="0" fillId="0" borderId="0" xfId="0" applyAlignment="1">
      <alignment horizontal="left"/>
    </xf>
    <xf numFmtId="0" fontId="28" fillId="6" borderId="3" xfId="0" applyFont="1" applyFill="1" applyBorder="1" applyAlignment="1">
      <alignment horizontal="center" vertical="center" wrapText="1"/>
    </xf>
    <xf numFmtId="0" fontId="28" fillId="7" borderId="3"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Fill="1" applyBorder="1" applyAlignment="1">
      <alignment horizontal="center" vertical="center" wrapText="1"/>
    </xf>
    <xf numFmtId="0" fontId="29" fillId="2" borderId="0" xfId="0" applyFont="1" applyFill="1"/>
    <xf numFmtId="0" fontId="20" fillId="0" borderId="0" xfId="0" applyFont="1"/>
    <xf numFmtId="0" fontId="23" fillId="0" borderId="3" xfId="0" applyFont="1" applyBorder="1" applyAlignment="1">
      <alignment horizontal="center" vertical="center" wrapText="1"/>
    </xf>
    <xf numFmtId="0" fontId="25" fillId="6" borderId="3" xfId="0" applyFont="1" applyFill="1" applyBorder="1" applyAlignment="1">
      <alignment horizontal="center" wrapText="1"/>
    </xf>
    <xf numFmtId="0" fontId="30" fillId="0" borderId="3" xfId="0" applyFont="1" applyBorder="1" applyAlignment="1">
      <alignment horizontal="left" vertical="center" wrapText="1"/>
    </xf>
    <xf numFmtId="0" fontId="30" fillId="2" borderId="3" xfId="0" quotePrefix="1" applyFont="1" applyFill="1" applyBorder="1" applyAlignment="1">
      <alignment horizontal="center" vertical="center"/>
    </xf>
    <xf numFmtId="0" fontId="25" fillId="0" borderId="3" xfId="0" applyFont="1" applyBorder="1" applyAlignment="1">
      <alignment vertical="center" wrapText="1"/>
    </xf>
    <xf numFmtId="0" fontId="25" fillId="8" borderId="3" xfId="0" applyFont="1" applyFill="1" applyBorder="1" applyAlignment="1">
      <alignment vertical="center" wrapText="1"/>
    </xf>
    <xf numFmtId="0" fontId="25" fillId="8" borderId="3" xfId="0" applyFont="1" applyFill="1" applyBorder="1" applyAlignment="1">
      <alignment horizontal="center" vertical="center" wrapText="1"/>
    </xf>
    <xf numFmtId="0" fontId="16" fillId="0" borderId="3" xfId="0" applyFont="1" applyBorder="1" applyAlignment="1">
      <alignment wrapText="1"/>
    </xf>
    <xf numFmtId="0" fontId="30" fillId="2" borderId="3" xfId="0" applyFont="1" applyFill="1" applyBorder="1" applyAlignment="1">
      <alignment horizontal="center" vertical="center" wrapText="1"/>
    </xf>
    <xf numFmtId="0" fontId="31" fillId="0" borderId="3" xfId="0" applyFont="1" applyBorder="1" applyAlignment="1">
      <alignment horizontal="left" vertical="center" wrapText="1"/>
    </xf>
    <xf numFmtId="0" fontId="31" fillId="2" borderId="3" xfId="0" quotePrefix="1" applyFont="1" applyFill="1" applyBorder="1" applyAlignment="1">
      <alignment horizontal="center" vertical="center"/>
    </xf>
    <xf numFmtId="0" fontId="32" fillId="7" borderId="3" xfId="0" applyFont="1" applyFill="1" applyBorder="1" applyAlignment="1">
      <alignment horizontal="center" vertical="center" wrapText="1"/>
    </xf>
    <xf numFmtId="0" fontId="32" fillId="6" borderId="3" xfId="0" applyFont="1" applyFill="1" applyBorder="1" applyAlignment="1">
      <alignment horizontal="center" vertical="center" wrapText="1"/>
    </xf>
    <xf numFmtId="0" fontId="2" fillId="0" borderId="0" xfId="0" applyFont="1" applyAlignment="1">
      <alignment horizontal="left" vertical="top"/>
    </xf>
    <xf numFmtId="0" fontId="0" fillId="0" borderId="0" xfId="0" applyFont="1" applyAlignment="1">
      <alignment vertical="top"/>
    </xf>
    <xf numFmtId="0" fontId="0" fillId="0" borderId="0" xfId="0" applyFont="1" applyAlignment="1">
      <alignment vertical="top" wrapText="1"/>
    </xf>
    <xf numFmtId="0" fontId="0" fillId="0" borderId="0" xfId="0" applyFont="1" applyAlignment="1">
      <alignment horizontal="center" vertical="top"/>
    </xf>
    <xf numFmtId="0" fontId="0" fillId="0" borderId="0" xfId="0" applyFont="1" applyAlignment="1">
      <alignment wrapText="1"/>
    </xf>
    <xf numFmtId="0" fontId="1" fillId="5" borderId="3" xfId="0" applyFont="1" applyFill="1" applyBorder="1" applyAlignment="1">
      <alignment horizontal="center" vertical="center" wrapText="1"/>
    </xf>
    <xf numFmtId="0" fontId="24" fillId="5" borderId="3" xfId="0" applyFont="1" applyFill="1" applyBorder="1" applyAlignment="1">
      <alignment horizontal="center" vertical="center" wrapText="1"/>
    </xf>
    <xf numFmtId="0" fontId="0" fillId="0" borderId="1" xfId="0" applyFont="1" applyBorder="1" applyAlignment="1">
      <alignment horizontal="center" vertical="top"/>
    </xf>
    <xf numFmtId="0" fontId="21" fillId="0" borderId="1" xfId="0" applyFont="1" applyBorder="1" applyAlignment="1">
      <alignment vertical="top"/>
    </xf>
    <xf numFmtId="0" fontId="21" fillId="0" borderId="1" xfId="0" applyFont="1" applyBorder="1" applyAlignment="1">
      <alignment vertical="top" wrapText="1"/>
    </xf>
    <xf numFmtId="0" fontId="0" fillId="0" borderId="1" xfId="0" applyFont="1" applyBorder="1" applyAlignment="1">
      <alignment vertical="top"/>
    </xf>
    <xf numFmtId="0" fontId="21" fillId="0" borderId="3" xfId="0" applyFont="1" applyBorder="1" applyAlignment="1">
      <alignment horizontal="center" vertical="top"/>
    </xf>
    <xf numFmtId="0" fontId="33" fillId="0" borderId="3" xfId="0" applyFont="1" applyBorder="1" applyAlignment="1">
      <alignment vertical="top" wrapText="1"/>
    </xf>
    <xf numFmtId="0" fontId="21" fillId="0" borderId="3" xfId="0" applyFont="1" applyBorder="1" applyAlignment="1">
      <alignment vertical="top" wrapText="1"/>
    </xf>
    <xf numFmtId="0" fontId="0" fillId="0" borderId="3" xfId="0" applyFont="1" applyBorder="1" applyAlignment="1">
      <alignment vertical="top"/>
    </xf>
    <xf numFmtId="0" fontId="21" fillId="0" borderId="3" xfId="0" applyFont="1" applyBorder="1" applyAlignment="1">
      <alignment wrapText="1"/>
    </xf>
    <xf numFmtId="0" fontId="21" fillId="0" borderId="3" xfId="0" applyFont="1" applyBorder="1" applyAlignment="1">
      <alignment vertical="top"/>
    </xf>
    <xf numFmtId="0" fontId="34" fillId="0" borderId="3" xfId="0" applyFont="1" applyBorder="1" applyAlignment="1">
      <alignment horizontal="center" vertical="center" wrapText="1"/>
    </xf>
    <xf numFmtId="0" fontId="34" fillId="0" borderId="3" xfId="0" applyFont="1" applyBorder="1" applyAlignment="1">
      <alignment horizontal="center"/>
    </xf>
    <xf numFmtId="0" fontId="24" fillId="5" borderId="3" xfId="0" applyFont="1" applyFill="1" applyBorder="1" applyAlignment="1">
      <alignment horizontal="center"/>
    </xf>
    <xf numFmtId="0" fontId="1" fillId="5" borderId="3" xfId="0" applyFont="1" applyFill="1" applyBorder="1" applyAlignment="1"/>
    <xf numFmtId="0" fontId="1" fillId="0" borderId="3" xfId="0" applyFont="1" applyBorder="1" applyAlignment="1">
      <alignment horizontal="center" vertical="center"/>
    </xf>
    <xf numFmtId="0" fontId="1" fillId="0" borderId="3" xfId="0" applyFont="1" applyBorder="1"/>
    <xf numFmtId="0" fontId="1" fillId="0" borderId="3" xfId="0" applyFont="1" applyFill="1" applyBorder="1" applyAlignment="1">
      <alignment horizontal="center"/>
    </xf>
    <xf numFmtId="0" fontId="1" fillId="0" borderId="0" xfId="0" applyFont="1" applyBorder="1"/>
    <xf numFmtId="0" fontId="0" fillId="0" borderId="0" xfId="0" applyAlignment="1">
      <alignment horizontal="left" vertical="center"/>
    </xf>
    <xf numFmtId="0" fontId="35" fillId="0" borderId="0" xfId="0" applyFont="1"/>
    <xf numFmtId="0" fontId="27" fillId="2" borderId="0" xfId="0" applyFont="1" applyFill="1" applyAlignment="1">
      <alignment horizontal="left"/>
    </xf>
    <xf numFmtId="0" fontId="36" fillId="2" borderId="0" xfId="0" applyFont="1" applyFill="1" applyAlignment="1">
      <alignment horizontal="left"/>
    </xf>
    <xf numFmtId="0" fontId="1" fillId="2" borderId="3"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37" fillId="2" borderId="3" xfId="0" applyFont="1" applyFill="1" applyBorder="1"/>
    <xf numFmtId="0" fontId="37" fillId="2" borderId="0" xfId="0" applyFont="1" applyFill="1"/>
    <xf numFmtId="0" fontId="38" fillId="2" borderId="0" xfId="0" applyFont="1" applyFill="1"/>
    <xf numFmtId="0" fontId="38" fillId="2" borderId="3" xfId="0" applyFont="1" applyFill="1" applyBorder="1"/>
    <xf numFmtId="0" fontId="15" fillId="2" borderId="3" xfId="0" applyFont="1" applyFill="1" applyBorder="1" applyAlignment="1">
      <alignment vertical="center" wrapText="1"/>
    </xf>
    <xf numFmtId="0" fontId="1" fillId="2" borderId="0" xfId="0" applyFont="1" applyFill="1"/>
    <xf numFmtId="0" fontId="25" fillId="2" borderId="3" xfId="0" applyFont="1" applyFill="1" applyBorder="1" applyAlignment="1">
      <alignment horizontal="center" wrapText="1"/>
    </xf>
    <xf numFmtId="0" fontId="30" fillId="2" borderId="3" xfId="0" applyFont="1" applyFill="1" applyBorder="1" applyAlignment="1">
      <alignment horizontal="left" vertical="center" wrapText="1"/>
    </xf>
    <xf numFmtId="0" fontId="25" fillId="2" borderId="3" xfId="0" applyFont="1" applyFill="1" applyBorder="1" applyAlignment="1">
      <alignment vertical="center" wrapText="1"/>
    </xf>
    <xf numFmtId="0" fontId="25" fillId="2" borderId="3" xfId="0" applyFont="1" applyFill="1" applyBorder="1" applyAlignment="1">
      <alignment horizontal="center" vertical="center" wrapText="1"/>
    </xf>
    <xf numFmtId="0" fontId="46" fillId="0" borderId="0" xfId="0" applyFont="1"/>
    <xf numFmtId="0" fontId="45" fillId="6" borderId="3" xfId="0" quotePrefix="1" applyFont="1" applyFill="1" applyBorder="1" applyAlignment="1" applyProtection="1">
      <alignment horizontal="center" vertical="center"/>
      <protection locked="0"/>
    </xf>
    <xf numFmtId="0" fontId="47" fillId="8" borderId="3" xfId="0" applyFont="1" applyFill="1" applyBorder="1" applyAlignment="1" applyProtection="1">
      <alignment horizontal="center" vertical="center" wrapText="1"/>
    </xf>
    <xf numFmtId="0" fontId="47" fillId="0" borderId="3" xfId="0" applyFont="1" applyBorder="1" applyAlignment="1" applyProtection="1">
      <alignment horizontal="center" vertical="center" wrapText="1"/>
    </xf>
    <xf numFmtId="0" fontId="42" fillId="12" borderId="16" xfId="0" applyFont="1" applyFill="1" applyBorder="1" applyAlignment="1" applyProtection="1">
      <alignment horizontal="center" vertical="top"/>
      <protection locked="0"/>
    </xf>
    <xf numFmtId="0" fontId="42" fillId="12" borderId="13" xfId="0" applyFont="1" applyFill="1" applyBorder="1" applyAlignment="1" applyProtection="1">
      <alignment horizontal="center" vertical="top"/>
      <protection locked="0"/>
    </xf>
    <xf numFmtId="0" fontId="47" fillId="8" borderId="1" xfId="0" applyFont="1" applyFill="1" applyBorder="1" applyAlignment="1" applyProtection="1">
      <alignment horizontal="center" vertical="top"/>
      <protection locked="0"/>
    </xf>
    <xf numFmtId="0" fontId="47" fillId="0" borderId="1" xfId="0" applyFont="1" applyBorder="1" applyAlignment="1" applyProtection="1">
      <alignment vertical="top" wrapText="1"/>
      <protection locked="0"/>
    </xf>
    <xf numFmtId="0" fontId="47" fillId="0" borderId="1" xfId="0" applyFont="1" applyBorder="1" applyAlignment="1" applyProtection="1">
      <alignment horizontal="center" vertical="center" wrapText="1"/>
      <protection locked="0"/>
    </xf>
    <xf numFmtId="1" fontId="47" fillId="6" borderId="1" xfId="0" applyNumberFormat="1" applyFont="1" applyFill="1" applyBorder="1" applyAlignment="1" applyProtection="1">
      <alignment horizontal="center" vertical="center" wrapText="1"/>
      <protection locked="0"/>
    </xf>
    <xf numFmtId="0" fontId="47" fillId="8" borderId="3" xfId="0" applyFont="1" applyFill="1" applyBorder="1" applyAlignment="1" applyProtection="1">
      <alignment horizontal="center" vertical="top"/>
      <protection locked="0"/>
    </xf>
    <xf numFmtId="0" fontId="47" fillId="0" borderId="3" xfId="0" applyFont="1" applyBorder="1" applyAlignment="1" applyProtection="1">
      <alignment vertical="top" wrapText="1"/>
      <protection locked="0"/>
    </xf>
    <xf numFmtId="0" fontId="47" fillId="0" borderId="3" xfId="0" applyFont="1" applyBorder="1" applyAlignment="1" applyProtection="1">
      <alignment horizontal="center" vertical="center" wrapText="1"/>
      <protection locked="0"/>
    </xf>
    <xf numFmtId="0" fontId="42" fillId="12" borderId="13" xfId="0" applyFont="1" applyFill="1" applyBorder="1" applyAlignment="1" applyProtection="1">
      <alignment horizontal="center" vertical="center"/>
      <protection locked="0"/>
    </xf>
    <xf numFmtId="0" fontId="42" fillId="14" borderId="3" xfId="0" applyFont="1" applyFill="1" applyBorder="1" applyAlignment="1" applyProtection="1">
      <alignment horizontal="center" vertical="center"/>
      <protection locked="0"/>
    </xf>
    <xf numFmtId="0" fontId="42" fillId="14" borderId="3" xfId="0" applyFont="1" applyFill="1" applyBorder="1" applyAlignment="1" applyProtection="1">
      <alignment vertical="center" wrapText="1"/>
      <protection locked="0"/>
    </xf>
    <xf numFmtId="0" fontId="42" fillId="14" borderId="3" xfId="0" applyFont="1" applyFill="1" applyBorder="1" applyAlignment="1" applyProtection="1">
      <alignment horizontal="center" vertical="center" wrapText="1"/>
      <protection locked="0"/>
    </xf>
    <xf numFmtId="9" fontId="42" fillId="6" borderId="3" xfId="0" applyNumberFormat="1" applyFont="1" applyFill="1" applyBorder="1" applyAlignment="1" applyProtection="1">
      <alignment horizontal="center" vertical="center" wrapText="1"/>
      <protection locked="0"/>
    </xf>
    <xf numFmtId="0" fontId="1" fillId="0" borderId="0" xfId="0" applyFont="1" applyAlignment="1">
      <alignment vertical="center"/>
    </xf>
    <xf numFmtId="0" fontId="47" fillId="0" borderId="3" xfId="0" applyFont="1" applyBorder="1" applyAlignment="1" applyProtection="1">
      <alignment horizontal="left" vertical="top" wrapText="1"/>
      <protection locked="0"/>
    </xf>
    <xf numFmtId="0" fontId="47" fillId="6" borderId="3" xfId="0" applyFont="1" applyFill="1" applyBorder="1" applyAlignment="1" applyProtection="1">
      <alignment horizontal="center" vertical="center" wrapText="1"/>
      <protection locked="0"/>
    </xf>
    <xf numFmtId="0" fontId="48" fillId="0" borderId="3" xfId="0" applyFont="1" applyBorder="1" applyAlignment="1" applyProtection="1">
      <alignment horizontal="center" vertical="center" wrapText="1"/>
      <protection locked="0"/>
    </xf>
    <xf numFmtId="0" fontId="42" fillId="12" borderId="3" xfId="0" applyFont="1" applyFill="1" applyBorder="1" applyAlignment="1" applyProtection="1">
      <alignment horizontal="center" vertical="top"/>
      <protection locked="0"/>
    </xf>
    <xf numFmtId="0" fontId="42" fillId="12" borderId="3" xfId="0" applyFont="1" applyFill="1" applyBorder="1" applyAlignment="1" applyProtection="1">
      <alignment vertical="top" wrapText="1"/>
      <protection locked="0"/>
    </xf>
    <xf numFmtId="0" fontId="42" fillId="12" borderId="3" xfId="0" applyFont="1" applyFill="1" applyBorder="1" applyAlignment="1" applyProtection="1">
      <alignment horizontal="center" vertical="center" wrapText="1"/>
      <protection locked="0"/>
    </xf>
    <xf numFmtId="0" fontId="0" fillId="0" borderId="0" xfId="0" applyAlignment="1">
      <alignment vertical="center"/>
    </xf>
    <xf numFmtId="0" fontId="47" fillId="8" borderId="3" xfId="0" applyFont="1" applyFill="1" applyBorder="1" applyAlignment="1" applyProtection="1">
      <alignment vertical="center" wrapText="1"/>
      <protection locked="0"/>
    </xf>
    <xf numFmtId="0" fontId="48" fillId="6" borderId="3" xfId="0" applyFont="1" applyFill="1" applyBorder="1" applyAlignment="1" applyProtection="1">
      <alignment horizontal="center" vertical="center" wrapText="1"/>
      <protection locked="0"/>
    </xf>
    <xf numFmtId="0" fontId="47" fillId="8" borderId="3" xfId="0" applyFont="1" applyFill="1" applyBorder="1" applyAlignment="1" applyProtection="1">
      <alignment horizontal="center" vertical="center"/>
      <protection locked="0"/>
    </xf>
    <xf numFmtId="0" fontId="47" fillId="0" borderId="3" xfId="0" applyFont="1" applyBorder="1" applyAlignment="1" applyProtection="1">
      <alignment vertical="center" wrapText="1"/>
      <protection locked="0"/>
    </xf>
    <xf numFmtId="1" fontId="48" fillId="6" borderId="3" xfId="0" applyNumberFormat="1" applyFont="1" applyFill="1" applyBorder="1" applyAlignment="1" applyProtection="1">
      <alignment horizontal="center" vertical="center" wrapText="1"/>
      <protection locked="0"/>
    </xf>
    <xf numFmtId="0" fontId="42" fillId="16" borderId="3" xfId="0" applyFont="1" applyFill="1" applyBorder="1" applyAlignment="1" applyProtection="1">
      <alignment horizontal="center" vertical="center"/>
      <protection locked="0"/>
    </xf>
    <xf numFmtId="0" fontId="42" fillId="16" borderId="3" xfId="0" applyFont="1" applyFill="1" applyBorder="1" applyAlignment="1" applyProtection="1">
      <alignment vertical="center" wrapText="1"/>
      <protection locked="0"/>
    </xf>
    <xf numFmtId="9" fontId="42" fillId="16" borderId="3" xfId="1" applyFont="1" applyFill="1" applyBorder="1" applyAlignment="1" applyProtection="1">
      <alignment horizontal="center" vertical="center" wrapText="1"/>
      <protection locked="0"/>
    </xf>
    <xf numFmtId="10" fontId="49" fillId="16" borderId="3" xfId="0" applyNumberFormat="1" applyFont="1" applyFill="1" applyBorder="1" applyAlignment="1" applyProtection="1">
      <alignment horizontal="center" vertical="center" wrapText="1"/>
      <protection locked="0"/>
    </xf>
    <xf numFmtId="0" fontId="47" fillId="0" borderId="3" xfId="0" applyFont="1" applyBorder="1" applyAlignment="1" applyProtection="1">
      <alignment horizontal="center" vertical="top" wrapText="1"/>
      <protection locked="0"/>
    </xf>
    <xf numFmtId="0" fontId="47" fillId="8" borderId="3" xfId="0" applyFont="1" applyFill="1" applyBorder="1" applyAlignment="1" applyProtection="1">
      <alignment vertical="top" wrapText="1"/>
      <protection locked="0"/>
    </xf>
    <xf numFmtId="0" fontId="47" fillId="13" borderId="3" xfId="0" applyFont="1" applyFill="1" applyBorder="1" applyAlignment="1" applyProtection="1">
      <alignment horizontal="center" vertical="top"/>
      <protection locked="0"/>
    </xf>
    <xf numFmtId="0" fontId="47" fillId="13" borderId="3" xfId="0" applyFont="1" applyFill="1" applyBorder="1" applyAlignment="1" applyProtection="1">
      <alignment vertical="top" wrapText="1"/>
      <protection locked="0"/>
    </xf>
    <xf numFmtId="0" fontId="47" fillId="13" borderId="3" xfId="0" applyFont="1" applyFill="1" applyBorder="1" applyAlignment="1" applyProtection="1">
      <alignment horizontal="center" vertical="top" wrapText="1"/>
      <protection locked="0"/>
    </xf>
    <xf numFmtId="9" fontId="48" fillId="13" borderId="3" xfId="0" applyNumberFormat="1" applyFont="1" applyFill="1" applyBorder="1" applyAlignment="1" applyProtection="1">
      <alignment horizontal="center" vertical="center" wrapText="1"/>
      <protection locked="0"/>
    </xf>
    <xf numFmtId="0" fontId="47" fillId="8" borderId="3" xfId="0" applyFont="1" applyFill="1" applyBorder="1" applyAlignment="1" applyProtection="1">
      <alignment horizontal="center" vertical="top" wrapText="1"/>
      <protection locked="0"/>
    </xf>
    <xf numFmtId="3" fontId="48" fillId="6" borderId="3" xfId="0" applyNumberFormat="1" applyFont="1" applyFill="1" applyBorder="1" applyAlignment="1" applyProtection="1">
      <alignment horizontal="center" vertical="center" wrapText="1"/>
      <protection locked="0"/>
    </xf>
    <xf numFmtId="0" fontId="47" fillId="3" borderId="3" xfId="0" applyFont="1" applyFill="1" applyBorder="1" applyAlignment="1" applyProtection="1">
      <alignment horizontal="center" vertical="top"/>
      <protection locked="0"/>
    </xf>
    <xf numFmtId="0" fontId="47" fillId="3" borderId="3" xfId="0" applyFont="1" applyFill="1" applyBorder="1" applyAlignment="1" applyProtection="1">
      <alignment vertical="top" wrapText="1"/>
      <protection locked="0"/>
    </xf>
    <xf numFmtId="0" fontId="47" fillId="3" borderId="3" xfId="0" applyFont="1" applyFill="1" applyBorder="1" applyAlignment="1" applyProtection="1">
      <alignment horizontal="center" vertical="top" wrapText="1"/>
      <protection locked="0"/>
    </xf>
    <xf numFmtId="9" fontId="48" fillId="3" borderId="3" xfId="0" applyNumberFormat="1" applyFont="1" applyFill="1" applyBorder="1" applyAlignment="1" applyProtection="1">
      <alignment horizontal="center" vertical="center" wrapText="1"/>
      <protection locked="0"/>
    </xf>
    <xf numFmtId="0" fontId="47" fillId="8" borderId="3" xfId="0" applyFont="1" applyFill="1" applyBorder="1" applyAlignment="1" applyProtection="1">
      <alignment horizontal="center" vertical="center" wrapText="1"/>
      <protection locked="0"/>
    </xf>
    <xf numFmtId="0" fontId="47" fillId="16" borderId="3" xfId="0" applyFont="1" applyFill="1" applyBorder="1" applyAlignment="1" applyProtection="1">
      <alignment horizontal="center" vertical="top"/>
      <protection locked="0"/>
    </xf>
    <xf numFmtId="0" fontId="47" fillId="16" borderId="3" xfId="0" applyFont="1" applyFill="1" applyBorder="1" applyAlignment="1" applyProtection="1">
      <alignment vertical="top" wrapText="1"/>
      <protection locked="0"/>
    </xf>
    <xf numFmtId="0" fontId="47" fillId="16" borderId="3" xfId="0" applyFont="1" applyFill="1" applyBorder="1" applyAlignment="1" applyProtection="1">
      <alignment horizontal="center" vertical="center" wrapText="1"/>
      <protection locked="0"/>
    </xf>
    <xf numFmtId="9" fontId="48" fillId="16" borderId="3" xfId="0" applyNumberFormat="1" applyFont="1" applyFill="1" applyBorder="1" applyAlignment="1" applyProtection="1">
      <alignment horizontal="center" vertical="center" wrapText="1"/>
      <protection locked="0"/>
    </xf>
    <xf numFmtId="0" fontId="47" fillId="0" borderId="3" xfId="0" applyFont="1" applyBorder="1" applyAlignment="1" applyProtection="1">
      <alignment horizontal="left" vertical="center" wrapText="1"/>
      <protection locked="0"/>
    </xf>
    <xf numFmtId="0" fontId="47" fillId="12" borderId="3" xfId="0" applyFont="1" applyFill="1" applyBorder="1" applyAlignment="1" applyProtection="1">
      <alignment horizontal="center" vertical="top"/>
      <protection locked="0"/>
    </xf>
    <xf numFmtId="0" fontId="47" fillId="12" borderId="3" xfId="0" applyFont="1" applyFill="1" applyBorder="1" applyAlignment="1" applyProtection="1">
      <alignment vertical="top" wrapText="1"/>
      <protection locked="0"/>
    </xf>
    <xf numFmtId="0" fontId="47" fillId="12" borderId="3" xfId="0" applyFont="1" applyFill="1" applyBorder="1" applyAlignment="1" applyProtection="1">
      <alignment horizontal="center" vertical="center" wrapText="1"/>
      <protection locked="0"/>
    </xf>
    <xf numFmtId="9" fontId="48" fillId="12" borderId="3" xfId="0" applyNumberFormat="1" applyFont="1" applyFill="1" applyBorder="1" applyAlignment="1" applyProtection="1">
      <alignment horizontal="center" vertical="center" wrapText="1"/>
      <protection locked="0"/>
    </xf>
    <xf numFmtId="0" fontId="47" fillId="11" borderId="10" xfId="0" applyFont="1" applyFill="1" applyBorder="1" applyAlignment="1" applyProtection="1">
      <alignment horizontal="center" vertical="center"/>
      <protection locked="0"/>
    </xf>
    <xf numFmtId="0" fontId="47" fillId="0" borderId="7" xfId="0" applyFont="1" applyBorder="1" applyAlignment="1" applyProtection="1">
      <alignment vertical="top" wrapText="1"/>
      <protection locked="0"/>
    </xf>
    <xf numFmtId="0" fontId="47" fillId="11" borderId="3" xfId="0" applyFont="1" applyFill="1" applyBorder="1" applyAlignment="1" applyProtection="1">
      <alignment horizontal="center" vertical="center"/>
      <protection locked="0"/>
    </xf>
    <xf numFmtId="0" fontId="47" fillId="11" borderId="7" xfId="0" applyFont="1" applyFill="1" applyBorder="1" applyAlignment="1" applyProtection="1">
      <alignment vertical="center" wrapText="1"/>
      <protection locked="0"/>
    </xf>
    <xf numFmtId="0" fontId="47" fillId="11" borderId="3" xfId="0" applyFont="1" applyFill="1" applyBorder="1" applyAlignment="1" applyProtection="1">
      <alignment horizontal="center" vertical="center" wrapText="1"/>
      <protection locked="0"/>
    </xf>
    <xf numFmtId="9" fontId="48" fillId="11" borderId="3" xfId="0" applyNumberFormat="1" applyFont="1" applyFill="1" applyBorder="1" applyAlignment="1" applyProtection="1">
      <alignment horizontal="center" vertical="center" wrapText="1"/>
      <protection locked="0"/>
    </xf>
    <xf numFmtId="0" fontId="3" fillId="17" borderId="7" xfId="0" applyFont="1" applyFill="1" applyBorder="1" applyAlignment="1" applyProtection="1">
      <alignment horizontal="left" vertical="center"/>
      <protection locked="0"/>
    </xf>
    <xf numFmtId="0" fontId="0" fillId="17" borderId="3" xfId="0" applyFill="1" applyBorder="1" applyProtection="1">
      <protection locked="0"/>
    </xf>
    <xf numFmtId="0" fontId="47" fillId="3" borderId="3" xfId="0" applyFont="1" applyFill="1" applyBorder="1" applyAlignment="1" applyProtection="1">
      <alignment horizontal="center" vertical="center"/>
      <protection locked="0"/>
    </xf>
    <xf numFmtId="0" fontId="51" fillId="19" borderId="0" xfId="0" applyFont="1" applyFill="1" applyBorder="1" applyAlignment="1" applyProtection="1">
      <alignment horizontal="center" vertical="top"/>
      <protection locked="0"/>
    </xf>
    <xf numFmtId="0" fontId="51" fillId="19" borderId="0" xfId="0" applyFont="1" applyFill="1" applyBorder="1" applyAlignment="1" applyProtection="1">
      <alignment vertical="top"/>
      <protection locked="0"/>
    </xf>
    <xf numFmtId="0" fontId="52" fillId="19" borderId="0" xfId="0" applyFont="1" applyFill="1" applyBorder="1" applyProtection="1">
      <protection locked="0"/>
    </xf>
    <xf numFmtId="0" fontId="53" fillId="19" borderId="0" xfId="0" applyFont="1" applyFill="1" applyBorder="1" applyProtection="1">
      <protection locked="0"/>
    </xf>
    <xf numFmtId="0" fontId="54" fillId="0" borderId="3" xfId="0" applyFont="1" applyBorder="1" applyAlignment="1" applyProtection="1">
      <alignment horizontal="center" vertical="top"/>
      <protection locked="0"/>
    </xf>
    <xf numFmtId="0" fontId="51" fillId="0" borderId="3" xfId="0" applyFont="1" applyBorder="1" applyAlignment="1" applyProtection="1">
      <alignment vertical="top"/>
      <protection locked="0"/>
    </xf>
    <xf numFmtId="0" fontId="52" fillId="6" borderId="3" xfId="0" applyFont="1" applyFill="1" applyBorder="1" applyProtection="1">
      <protection locked="0"/>
    </xf>
    <xf numFmtId="0" fontId="51" fillId="2" borderId="3" xfId="0" applyFont="1" applyFill="1" applyBorder="1" applyAlignment="1" applyProtection="1">
      <alignment vertical="top"/>
      <protection locked="0"/>
    </xf>
    <xf numFmtId="0" fontId="52" fillId="2" borderId="3" xfId="0" applyFont="1" applyFill="1" applyBorder="1" applyAlignment="1" applyProtection="1">
      <alignment vertical="top"/>
      <protection locked="0"/>
    </xf>
    <xf numFmtId="0" fontId="52" fillId="2" borderId="3" xfId="0" applyFont="1" applyFill="1" applyBorder="1" applyAlignment="1" applyProtection="1">
      <alignment horizontal="center" vertical="top"/>
      <protection locked="0"/>
    </xf>
    <xf numFmtId="0" fontId="55" fillId="6" borderId="3" xfId="0" applyFont="1" applyFill="1" applyBorder="1" applyAlignment="1" applyProtection="1">
      <alignment horizontal="center" vertical="center"/>
      <protection locked="0"/>
    </xf>
    <xf numFmtId="0" fontId="52" fillId="6" borderId="3" xfId="0" applyFont="1" applyFill="1" applyBorder="1" applyAlignment="1" applyProtection="1">
      <alignment horizontal="center" vertical="center"/>
      <protection locked="0"/>
    </xf>
    <xf numFmtId="0" fontId="0" fillId="19" borderId="0" xfId="0" applyFill="1" applyAlignment="1" applyProtection="1">
      <alignment horizontal="center" vertical="top"/>
      <protection locked="0"/>
    </xf>
    <xf numFmtId="0" fontId="52" fillId="0" borderId="3" xfId="0" applyFont="1" applyBorder="1" applyAlignment="1" applyProtection="1">
      <alignment horizontal="center" vertical="top"/>
      <protection locked="0"/>
    </xf>
    <xf numFmtId="10" fontId="55" fillId="6" borderId="3" xfId="0" applyNumberFormat="1" applyFont="1" applyFill="1" applyBorder="1" applyAlignment="1" applyProtection="1">
      <alignment horizontal="center" vertical="center"/>
      <protection locked="0"/>
    </xf>
    <xf numFmtId="0" fontId="52" fillId="0" borderId="3" xfId="0" applyFont="1" applyBorder="1" applyAlignment="1" applyProtection="1">
      <alignment vertical="top"/>
      <protection locked="0"/>
    </xf>
    <xf numFmtId="0" fontId="52" fillId="6" borderId="3" xfId="0" applyFont="1" applyFill="1" applyBorder="1" applyAlignment="1" applyProtection="1">
      <alignment vertical="top"/>
      <protection locked="0"/>
    </xf>
    <xf numFmtId="0" fontId="55" fillId="0" borderId="3" xfId="0" applyFont="1" applyBorder="1" applyAlignment="1" applyProtection="1">
      <alignment horizontal="center" vertical="center"/>
      <protection locked="0"/>
    </xf>
    <xf numFmtId="9" fontId="55" fillId="6" borderId="3" xfId="0" applyNumberFormat="1" applyFont="1" applyFill="1" applyBorder="1" applyAlignment="1" applyProtection="1">
      <alignment horizontal="center" vertical="center"/>
      <protection locked="0"/>
    </xf>
    <xf numFmtId="2" fontId="55" fillId="6" borderId="3" xfId="0" applyNumberFormat="1" applyFont="1" applyFill="1" applyBorder="1" applyAlignment="1" applyProtection="1">
      <alignment horizontal="center" vertical="center"/>
      <protection locked="0"/>
    </xf>
    <xf numFmtId="0" fontId="51" fillId="0" borderId="3" xfId="0" applyFont="1" applyBorder="1" applyAlignment="1" applyProtection="1">
      <alignment horizontal="center" vertical="top"/>
      <protection locked="0"/>
    </xf>
    <xf numFmtId="0" fontId="0" fillId="19" borderId="27" xfId="0" applyFill="1" applyBorder="1" applyAlignment="1" applyProtection="1">
      <alignment horizontal="center" vertical="top"/>
      <protection locked="0"/>
    </xf>
    <xf numFmtId="0" fontId="51" fillId="0" borderId="3" xfId="0" applyFont="1" applyBorder="1" applyAlignment="1" applyProtection="1">
      <alignment vertical="top" wrapText="1"/>
      <protection locked="0"/>
    </xf>
    <xf numFmtId="0" fontId="51" fillId="15" borderId="0" xfId="0" applyFont="1" applyFill="1" applyAlignment="1" applyProtection="1">
      <alignment horizontal="center" vertical="top"/>
      <protection locked="0"/>
    </xf>
    <xf numFmtId="0" fontId="52" fillId="15" borderId="0" xfId="0" applyFont="1" applyFill="1" applyProtection="1">
      <protection locked="0"/>
    </xf>
    <xf numFmtId="0" fontId="53" fillId="15" borderId="0" xfId="0" applyFont="1" applyFill="1" applyProtection="1">
      <protection locked="0"/>
    </xf>
    <xf numFmtId="0" fontId="52" fillId="0" borderId="3" xfId="0" applyFont="1" applyBorder="1" applyAlignment="1" applyProtection="1">
      <alignment vertical="top" wrapText="1"/>
      <protection locked="0"/>
    </xf>
    <xf numFmtId="0" fontId="52" fillId="15" borderId="27" xfId="0" applyFont="1" applyFill="1" applyBorder="1" applyProtection="1">
      <protection locked="0"/>
    </xf>
    <xf numFmtId="0" fontId="51" fillId="20" borderId="0" xfId="0" applyFont="1" applyFill="1" applyAlignment="1" applyProtection="1">
      <alignment horizontal="center"/>
      <protection locked="0"/>
    </xf>
    <xf numFmtId="0" fontId="51" fillId="20" borderId="0" xfId="0" applyFont="1" applyFill="1" applyProtection="1">
      <protection locked="0"/>
    </xf>
    <xf numFmtId="0" fontId="52" fillId="20" borderId="0" xfId="0" applyFont="1" applyFill="1" applyProtection="1">
      <protection locked="0"/>
    </xf>
    <xf numFmtId="0" fontId="53" fillId="20" borderId="0" xfId="0" applyFont="1" applyFill="1" applyProtection="1">
      <protection locked="0"/>
    </xf>
    <xf numFmtId="0" fontId="52" fillId="0" borderId="3" xfId="0" applyFont="1" applyBorder="1" applyAlignment="1" applyProtection="1">
      <alignment horizontal="center" vertical="center"/>
      <protection locked="0"/>
    </xf>
    <xf numFmtId="0" fontId="52" fillId="20" borderId="21" xfId="0" applyFont="1" applyFill="1" applyBorder="1" applyProtection="1">
      <protection locked="0"/>
    </xf>
    <xf numFmtId="0" fontId="51" fillId="21" borderId="0" xfId="0" applyFont="1" applyFill="1" applyAlignment="1" applyProtection="1">
      <alignment horizontal="center"/>
      <protection locked="0"/>
    </xf>
    <xf numFmtId="0" fontId="51" fillId="21" borderId="0" xfId="0" applyFont="1" applyFill="1" applyProtection="1">
      <protection locked="0"/>
    </xf>
    <xf numFmtId="0" fontId="52" fillId="21" borderId="0" xfId="0" applyFont="1" applyFill="1" applyProtection="1">
      <protection locked="0"/>
    </xf>
    <xf numFmtId="0" fontId="53" fillId="21" borderId="0" xfId="0" applyFont="1" applyFill="1" applyProtection="1">
      <protection locked="0"/>
    </xf>
    <xf numFmtId="0" fontId="42" fillId="5" borderId="2" xfId="0" applyFont="1" applyFill="1" applyBorder="1" applyAlignment="1" applyProtection="1">
      <alignment horizontal="center" vertical="top"/>
      <protection locked="0"/>
    </xf>
    <xf numFmtId="0" fontId="42" fillId="5" borderId="28" xfId="0" applyFont="1" applyFill="1" applyBorder="1" applyAlignment="1" applyProtection="1">
      <alignment horizontal="center" vertical="center"/>
      <protection locked="0"/>
    </xf>
    <xf numFmtId="0" fontId="52" fillId="21" borderId="21" xfId="0" applyFont="1" applyFill="1" applyBorder="1" applyProtection="1">
      <protection locked="0"/>
    </xf>
    <xf numFmtId="0" fontId="42" fillId="2" borderId="0" xfId="0" applyFont="1" applyFill="1" applyBorder="1" applyAlignment="1" applyProtection="1">
      <alignment horizontal="center" vertical="top"/>
      <protection locked="0"/>
    </xf>
    <xf numFmtId="0" fontId="52" fillId="0" borderId="0" xfId="0" applyFont="1" applyProtection="1">
      <protection locked="0"/>
    </xf>
    <xf numFmtId="0" fontId="53" fillId="0" borderId="0" xfId="0" applyFont="1" applyProtection="1">
      <protection locked="0"/>
    </xf>
    <xf numFmtId="0" fontId="57" fillId="0" borderId="0" xfId="0" applyFont="1" applyAlignment="1">
      <alignment wrapText="1"/>
    </xf>
    <xf numFmtId="0" fontId="57" fillId="0" borderId="0" xfId="0" applyFont="1"/>
    <xf numFmtId="0" fontId="45" fillId="6" borderId="9" xfId="0" quotePrefix="1" applyFont="1" applyFill="1" applyBorder="1" applyAlignment="1" applyProtection="1">
      <alignment horizontal="center" vertical="center"/>
      <protection locked="0"/>
    </xf>
    <xf numFmtId="1" fontId="47" fillId="2" borderId="29" xfId="0" applyNumberFormat="1" applyFont="1" applyFill="1" applyBorder="1" applyAlignment="1" applyProtection="1">
      <alignment horizontal="center" vertical="center" wrapText="1"/>
      <protection locked="0"/>
    </xf>
    <xf numFmtId="9" fontId="42" fillId="14" borderId="9" xfId="0" applyNumberFormat="1" applyFont="1" applyFill="1" applyBorder="1" applyAlignment="1" applyProtection="1">
      <alignment horizontal="center" vertical="center" wrapText="1"/>
      <protection locked="0"/>
    </xf>
    <xf numFmtId="0" fontId="48" fillId="0" borderId="9" xfId="0" applyFont="1" applyBorder="1" applyAlignment="1" applyProtection="1">
      <alignment horizontal="center" vertical="center" wrapText="1"/>
      <protection locked="0"/>
    </xf>
    <xf numFmtId="9" fontId="49" fillId="12" borderId="9" xfId="0" applyNumberFormat="1" applyFont="1" applyFill="1" applyBorder="1" applyAlignment="1" applyProtection="1">
      <alignment horizontal="center" vertical="center" wrapText="1"/>
      <protection locked="0"/>
    </xf>
    <xf numFmtId="1" fontId="48" fillId="0" borderId="9" xfId="0" applyNumberFormat="1" applyFont="1" applyBorder="1" applyAlignment="1" applyProtection="1">
      <alignment horizontal="center" vertical="center" wrapText="1"/>
      <protection locked="0"/>
    </xf>
    <xf numFmtId="10" fontId="49" fillId="16" borderId="9" xfId="0" applyNumberFormat="1" applyFont="1" applyFill="1" applyBorder="1" applyAlignment="1" applyProtection="1">
      <alignment horizontal="center" vertical="center" wrapText="1"/>
      <protection locked="0"/>
    </xf>
    <xf numFmtId="9" fontId="48" fillId="13" borderId="9" xfId="0" applyNumberFormat="1" applyFont="1" applyFill="1" applyBorder="1" applyAlignment="1" applyProtection="1">
      <alignment horizontal="center" vertical="center" wrapText="1"/>
      <protection locked="0"/>
    </xf>
    <xf numFmtId="3" fontId="48" fillId="8" borderId="9" xfId="0" applyNumberFormat="1" applyFont="1" applyFill="1" applyBorder="1" applyAlignment="1" applyProtection="1">
      <alignment horizontal="center" vertical="center" wrapText="1"/>
      <protection locked="0"/>
    </xf>
    <xf numFmtId="3" fontId="48" fillId="0" borderId="9" xfId="0" applyNumberFormat="1" applyFont="1" applyBorder="1" applyAlignment="1" applyProtection="1">
      <alignment horizontal="center" vertical="center" wrapText="1"/>
      <protection locked="0"/>
    </xf>
    <xf numFmtId="9" fontId="48" fillId="3" borderId="9" xfId="0" applyNumberFormat="1" applyFont="1" applyFill="1" applyBorder="1" applyAlignment="1" applyProtection="1">
      <alignment horizontal="center" vertical="center" wrapText="1"/>
      <protection locked="0"/>
    </xf>
    <xf numFmtId="1" fontId="48" fillId="8" borderId="9" xfId="0" applyNumberFormat="1" applyFont="1" applyFill="1" applyBorder="1" applyAlignment="1" applyProtection="1">
      <alignment horizontal="center" vertical="center" wrapText="1"/>
      <protection locked="0"/>
    </xf>
    <xf numFmtId="9" fontId="48" fillId="16" borderId="9" xfId="0" applyNumberFormat="1" applyFont="1" applyFill="1" applyBorder="1" applyAlignment="1" applyProtection="1">
      <alignment horizontal="center" vertical="center" wrapText="1"/>
      <protection locked="0"/>
    </xf>
    <xf numFmtId="9" fontId="48" fillId="12" borderId="9" xfId="0" applyNumberFormat="1" applyFont="1" applyFill="1" applyBorder="1" applyAlignment="1" applyProtection="1">
      <alignment horizontal="center" vertical="center" wrapText="1"/>
      <protection locked="0"/>
    </xf>
    <xf numFmtId="0" fontId="48" fillId="8" borderId="9" xfId="0" applyFont="1" applyFill="1" applyBorder="1" applyAlignment="1" applyProtection="1">
      <alignment horizontal="center" vertical="center" wrapText="1"/>
      <protection locked="0"/>
    </xf>
    <xf numFmtId="9" fontId="48" fillId="11" borderId="9" xfId="0" applyNumberFormat="1" applyFont="1" applyFill="1" applyBorder="1" applyAlignment="1" applyProtection="1">
      <alignment horizontal="center" vertical="center" wrapText="1"/>
      <protection locked="0"/>
    </xf>
    <xf numFmtId="0" fontId="0" fillId="17" borderId="9" xfId="0" applyFill="1" applyBorder="1" applyProtection="1">
      <protection locked="0"/>
    </xf>
    <xf numFmtId="0" fontId="53" fillId="2" borderId="9" xfId="0" applyFont="1" applyFill="1" applyBorder="1" applyProtection="1">
      <protection locked="0"/>
    </xf>
    <xf numFmtId="0" fontId="56" fillId="2" borderId="9" xfId="0" applyFont="1" applyFill="1" applyBorder="1" applyAlignment="1" applyProtection="1">
      <alignment horizontal="center" vertical="center"/>
      <protection locked="0"/>
    </xf>
    <xf numFmtId="0" fontId="52" fillId="6" borderId="9" xfId="0" applyFont="1" applyFill="1" applyBorder="1" applyAlignment="1" applyProtection="1">
      <alignment horizontal="center" vertical="center"/>
      <protection locked="0"/>
    </xf>
    <xf numFmtId="10" fontId="55" fillId="6" borderId="9" xfId="0" applyNumberFormat="1" applyFont="1" applyFill="1" applyBorder="1" applyAlignment="1" applyProtection="1">
      <alignment horizontal="center" vertical="center"/>
      <protection locked="0"/>
    </xf>
    <xf numFmtId="0" fontId="53" fillId="0" borderId="9" xfId="0" applyFont="1" applyBorder="1" applyAlignment="1" applyProtection="1">
      <alignment vertical="top"/>
      <protection locked="0"/>
    </xf>
    <xf numFmtId="0" fontId="55" fillId="0" borderId="9" xfId="0" applyFont="1" applyBorder="1" applyAlignment="1" applyProtection="1">
      <alignment horizontal="center" vertical="center"/>
      <protection locked="0"/>
    </xf>
    <xf numFmtId="9" fontId="55" fillId="6" borderId="9" xfId="0" applyNumberFormat="1" applyFont="1" applyFill="1" applyBorder="1" applyAlignment="1" applyProtection="1">
      <alignment horizontal="center" vertical="center"/>
      <protection locked="0"/>
    </xf>
    <xf numFmtId="0" fontId="52" fillId="0" borderId="9" xfId="0" applyFont="1" applyBorder="1" applyAlignment="1" applyProtection="1">
      <alignment vertical="top"/>
      <protection locked="0"/>
    </xf>
    <xf numFmtId="0" fontId="52" fillId="6" borderId="9" xfId="0" applyFont="1" applyFill="1" applyBorder="1" applyAlignment="1" applyProtection="1">
      <alignment horizontal="center"/>
      <protection locked="0"/>
    </xf>
    <xf numFmtId="2" fontId="55" fillId="6" borderId="9" xfId="0" applyNumberFormat="1" applyFont="1" applyFill="1" applyBorder="1" applyAlignment="1" applyProtection="1">
      <alignment horizontal="center" vertical="center"/>
      <protection locked="0"/>
    </xf>
    <xf numFmtId="0" fontId="56" fillId="0" borderId="9" xfId="0" applyFont="1" applyBorder="1" applyAlignment="1" applyProtection="1">
      <alignment horizontal="center" vertical="center"/>
      <protection locked="0"/>
    </xf>
    <xf numFmtId="9" fontId="56" fillId="0" borderId="9" xfId="0" applyNumberFormat="1" applyFont="1" applyBorder="1" applyAlignment="1" applyProtection="1">
      <alignment horizontal="center" vertical="center"/>
      <protection locked="0"/>
    </xf>
    <xf numFmtId="10" fontId="56" fillId="0" borderId="9" xfId="0" applyNumberFormat="1" applyFont="1" applyBorder="1" applyAlignment="1" applyProtection="1">
      <alignment horizontal="center" vertical="center"/>
      <protection locked="0"/>
    </xf>
    <xf numFmtId="0" fontId="46" fillId="0" borderId="3" xfId="0" applyFont="1" applyBorder="1"/>
    <xf numFmtId="0" fontId="1" fillId="0" borderId="3" xfId="0" applyFont="1" applyBorder="1" applyAlignment="1">
      <alignment vertical="center"/>
    </xf>
    <xf numFmtId="0" fontId="47" fillId="22" borderId="3" xfId="0" applyFont="1" applyFill="1" applyBorder="1" applyAlignment="1" applyProtection="1">
      <alignment horizontal="justify" vertical="top" wrapText="1"/>
      <protection locked="0"/>
    </xf>
    <xf numFmtId="0" fontId="47" fillId="22" borderId="3" xfId="0" applyFont="1" applyFill="1" applyBorder="1" applyAlignment="1" applyProtection="1">
      <alignment horizontal="center" vertical="top" wrapText="1"/>
      <protection locked="0"/>
    </xf>
    <xf numFmtId="0" fontId="48" fillId="22" borderId="3" xfId="0" applyFont="1" applyFill="1" applyBorder="1" applyAlignment="1" applyProtection="1">
      <alignment horizontal="center" vertical="center" wrapText="1"/>
      <protection locked="0"/>
    </xf>
    <xf numFmtId="0" fontId="48" fillId="22" borderId="9" xfId="0" applyFont="1" applyFill="1" applyBorder="1" applyAlignment="1" applyProtection="1">
      <alignment horizontal="center" vertical="center" wrapText="1"/>
      <protection locked="0"/>
    </xf>
    <xf numFmtId="0" fontId="0" fillId="22" borderId="3" xfId="0" applyFill="1" applyBorder="1"/>
    <xf numFmtId="0" fontId="47" fillId="22" borderId="3" xfId="0" applyFont="1" applyFill="1" applyBorder="1" applyAlignment="1" applyProtection="1">
      <alignment horizontal="center" vertical="center" wrapText="1"/>
      <protection locked="0"/>
    </xf>
    <xf numFmtId="0" fontId="47" fillId="22" borderId="9" xfId="0" applyFont="1" applyFill="1" applyBorder="1" applyAlignment="1" applyProtection="1">
      <alignment horizontal="center" vertical="center" wrapText="1"/>
      <protection locked="0"/>
    </xf>
    <xf numFmtId="9" fontId="47" fillId="22" borderId="3" xfId="1" applyFont="1" applyFill="1" applyBorder="1" applyAlignment="1" applyProtection="1">
      <alignment horizontal="center" vertical="center" wrapText="1"/>
      <protection locked="0"/>
    </xf>
    <xf numFmtId="9" fontId="47" fillId="22" borderId="9" xfId="1" applyFont="1" applyFill="1" applyBorder="1" applyAlignment="1" applyProtection="1">
      <alignment horizontal="center" vertical="center" wrapText="1"/>
      <protection locked="0"/>
    </xf>
    <xf numFmtId="9" fontId="48" fillId="22" borderId="3" xfId="0" applyNumberFormat="1" applyFont="1" applyFill="1" applyBorder="1" applyAlignment="1" applyProtection="1">
      <alignment horizontal="center" vertical="center" wrapText="1"/>
      <protection locked="0"/>
    </xf>
    <xf numFmtId="9" fontId="48" fillId="22" borderId="9" xfId="0" applyNumberFormat="1" applyFont="1" applyFill="1" applyBorder="1" applyAlignment="1" applyProtection="1">
      <alignment horizontal="center" vertical="center" wrapText="1"/>
      <protection locked="0"/>
    </xf>
    <xf numFmtId="10" fontId="48" fillId="22" borderId="3" xfId="0" applyNumberFormat="1" applyFont="1" applyFill="1" applyBorder="1" applyAlignment="1" applyProtection="1">
      <alignment horizontal="center" vertical="center" wrapText="1"/>
      <protection locked="0"/>
    </xf>
    <xf numFmtId="0" fontId="47" fillId="22" borderId="3" xfId="0" applyFont="1" applyFill="1" applyBorder="1" applyAlignment="1" applyProtection="1">
      <alignment horizontal="justify" vertical="center" wrapText="1"/>
      <protection locked="0"/>
    </xf>
    <xf numFmtId="0" fontId="0" fillId="2" borderId="0" xfId="0" applyFill="1" applyProtection="1">
      <protection locked="0"/>
    </xf>
    <xf numFmtId="0" fontId="0" fillId="2" borderId="0" xfId="0" applyFill="1" applyAlignment="1" applyProtection="1">
      <alignment wrapText="1"/>
      <protection locked="0"/>
    </xf>
    <xf numFmtId="0" fontId="1" fillId="3" borderId="3" xfId="0" applyFont="1" applyFill="1" applyBorder="1" applyAlignment="1">
      <alignment horizontal="center" vertical="center"/>
    </xf>
    <xf numFmtId="0" fontId="1" fillId="3" borderId="5" xfId="0" applyFont="1" applyFill="1" applyBorder="1" applyAlignment="1">
      <alignment horizontal="center" vertical="center"/>
    </xf>
    <xf numFmtId="0" fontId="15" fillId="2" borderId="3" xfId="0" applyFont="1" applyFill="1" applyBorder="1" applyAlignment="1">
      <alignment horizontal="center" wrapText="1"/>
    </xf>
    <xf numFmtId="0" fontId="15" fillId="2" borderId="3" xfId="0" applyFont="1" applyFill="1" applyBorder="1" applyAlignment="1">
      <alignment horizontal="center" vertical="center" wrapText="1"/>
    </xf>
    <xf numFmtId="0" fontId="15" fillId="2" borderId="3" xfId="0" applyFont="1" applyFill="1" applyBorder="1" applyAlignment="1">
      <alignment horizontal="center" vertical="center"/>
    </xf>
    <xf numFmtId="0" fontId="1" fillId="0" borderId="0" xfId="0" applyFont="1" applyAlignment="1">
      <alignment horizontal="left"/>
    </xf>
    <xf numFmtId="0" fontId="60" fillId="0" borderId="0" xfId="0" applyFont="1"/>
    <xf numFmtId="0" fontId="62" fillId="6" borderId="3" xfId="0" applyFont="1" applyFill="1" applyBorder="1" applyAlignment="1">
      <alignment horizontal="center"/>
    </xf>
    <xf numFmtId="0" fontId="64" fillId="6" borderId="3" xfId="0" applyFont="1" applyFill="1" applyBorder="1" applyAlignment="1">
      <alignment horizontal="center"/>
    </xf>
    <xf numFmtId="0" fontId="65" fillId="0" borderId="0" xfId="0" applyFont="1"/>
    <xf numFmtId="0" fontId="68" fillId="8" borderId="3" xfId="0" applyFont="1" applyFill="1" applyBorder="1" applyAlignment="1" applyProtection="1">
      <alignment horizontal="center" vertical="top"/>
      <protection locked="0"/>
    </xf>
    <xf numFmtId="0" fontId="68" fillId="0" borderId="3" xfId="0" applyFont="1" applyBorder="1" applyAlignment="1" applyProtection="1">
      <alignment vertical="top" wrapText="1"/>
      <protection locked="0"/>
    </xf>
    <xf numFmtId="0" fontId="69" fillId="0" borderId="3" xfId="0" applyFont="1" applyBorder="1" applyAlignment="1" applyProtection="1">
      <alignment horizontal="center" vertical="center" wrapText="1"/>
      <protection locked="0"/>
    </xf>
    <xf numFmtId="0" fontId="69" fillId="14" borderId="3" xfId="0" applyFont="1" applyFill="1" applyBorder="1" applyAlignment="1">
      <alignment horizontal="center"/>
    </xf>
    <xf numFmtId="1" fontId="68" fillId="14" borderId="3" xfId="0" applyNumberFormat="1" applyFont="1" applyFill="1" applyBorder="1" applyAlignment="1" applyProtection="1">
      <alignment horizontal="center" vertical="center" wrapText="1"/>
      <protection locked="0"/>
    </xf>
    <xf numFmtId="0" fontId="70" fillId="14" borderId="3" xfId="0" applyFont="1" applyFill="1" applyBorder="1" applyAlignment="1" applyProtection="1">
      <alignment horizontal="center" vertical="center"/>
      <protection locked="0"/>
    </xf>
    <xf numFmtId="0" fontId="63" fillId="14" borderId="3" xfId="0" applyFont="1" applyFill="1" applyBorder="1" applyAlignment="1" applyProtection="1">
      <alignment vertical="center" wrapText="1"/>
      <protection locked="0"/>
    </xf>
    <xf numFmtId="0" fontId="63" fillId="14" borderId="3" xfId="0" applyFont="1" applyFill="1" applyBorder="1" applyAlignment="1" applyProtection="1">
      <alignment horizontal="center" vertical="center" wrapText="1"/>
      <protection locked="0"/>
    </xf>
    <xf numFmtId="9" fontId="63" fillId="14" borderId="3" xfId="1" applyFont="1" applyFill="1" applyBorder="1" applyAlignment="1" applyProtection="1">
      <alignment horizontal="center" vertical="center" wrapText="1"/>
      <protection locked="0"/>
    </xf>
    <xf numFmtId="0" fontId="7" fillId="0" borderId="0" xfId="0" applyFont="1" applyAlignment="1">
      <alignment vertical="center"/>
    </xf>
    <xf numFmtId="0" fontId="68" fillId="0" borderId="3" xfId="0" applyFont="1" applyBorder="1" applyAlignment="1" applyProtection="1">
      <alignment horizontal="left" vertical="top" wrapText="1"/>
      <protection locked="0"/>
    </xf>
    <xf numFmtId="0" fontId="68" fillId="14" borderId="3" xfId="0" applyFont="1" applyFill="1" applyBorder="1" applyAlignment="1" applyProtection="1">
      <alignment horizontal="center" vertical="center" wrapText="1"/>
      <protection locked="0"/>
    </xf>
    <xf numFmtId="0" fontId="68" fillId="2" borderId="3" xfId="0" applyFont="1" applyFill="1" applyBorder="1" applyAlignment="1" applyProtection="1">
      <alignment vertical="top" wrapText="1"/>
      <protection locked="0"/>
    </xf>
    <xf numFmtId="9" fontId="63" fillId="14" borderId="3" xfId="0" applyNumberFormat="1" applyFont="1" applyFill="1" applyBorder="1" applyAlignment="1" applyProtection="1">
      <alignment horizontal="center" vertical="center" wrapText="1"/>
      <protection locked="0"/>
    </xf>
    <xf numFmtId="0" fontId="60" fillId="0" borderId="0" xfId="0" applyFont="1" applyAlignment="1">
      <alignment vertical="center"/>
    </xf>
    <xf numFmtId="0" fontId="68" fillId="8" borderId="3" xfId="0" applyFont="1" applyFill="1" applyBorder="1" applyAlignment="1" applyProtection="1">
      <alignment vertical="center" wrapText="1"/>
      <protection locked="0"/>
    </xf>
    <xf numFmtId="0" fontId="67" fillId="3" borderId="3" xfId="0" applyFont="1" applyFill="1" applyBorder="1"/>
    <xf numFmtId="0" fontId="68" fillId="8" borderId="3" xfId="0" applyFont="1" applyFill="1" applyBorder="1" applyAlignment="1" applyProtection="1">
      <alignment horizontal="center" vertical="center"/>
      <protection locked="0"/>
    </xf>
    <xf numFmtId="0" fontId="69" fillId="0" borderId="3" xfId="0" applyFont="1" applyBorder="1" applyAlignment="1" applyProtection="1">
      <alignment vertical="center" wrapText="1"/>
      <protection locked="0"/>
    </xf>
    <xf numFmtId="0" fontId="70" fillId="3" borderId="3" xfId="0" applyFont="1" applyFill="1" applyBorder="1" applyAlignment="1" applyProtection="1">
      <alignment horizontal="center" vertical="center"/>
      <protection locked="0"/>
    </xf>
    <xf numFmtId="0" fontId="70" fillId="3" borderId="3" xfId="0" applyFont="1" applyFill="1" applyBorder="1" applyAlignment="1" applyProtection="1">
      <alignment vertical="center" wrapText="1"/>
      <protection locked="0"/>
    </xf>
    <xf numFmtId="9" fontId="63" fillId="3" borderId="3" xfId="1" applyFont="1" applyFill="1" applyBorder="1" applyAlignment="1" applyProtection="1">
      <alignment horizontal="center" vertical="center" wrapText="1"/>
      <protection locked="0"/>
    </xf>
    <xf numFmtId="9" fontId="69" fillId="24" borderId="3" xfId="0" applyNumberFormat="1" applyFont="1" applyFill="1" applyBorder="1" applyAlignment="1">
      <alignment horizontal="center" vertical="center"/>
    </xf>
    <xf numFmtId="0" fontId="68" fillId="0" borderId="3" xfId="0" applyFont="1" applyBorder="1" applyAlignment="1" applyProtection="1">
      <alignment horizontal="center" vertical="top" wrapText="1"/>
      <protection locked="0"/>
    </xf>
    <xf numFmtId="0" fontId="68" fillId="3" borderId="3" xfId="0" applyFont="1" applyFill="1" applyBorder="1" applyAlignment="1">
      <alignment horizontal="center" vertical="center"/>
    </xf>
    <xf numFmtId="0" fontId="69" fillId="8" borderId="3" xfId="0" applyFont="1" applyFill="1" applyBorder="1" applyAlignment="1" applyProtection="1">
      <alignment vertical="top" wrapText="1"/>
      <protection locked="0"/>
    </xf>
    <xf numFmtId="0" fontId="69" fillId="0" borderId="3" xfId="0" applyFont="1" applyBorder="1" applyAlignment="1" applyProtection="1">
      <alignment horizontal="center" vertical="top" wrapText="1"/>
      <protection locked="0"/>
    </xf>
    <xf numFmtId="0" fontId="69" fillId="0" borderId="3" xfId="0" applyFont="1" applyBorder="1" applyAlignment="1" applyProtection="1">
      <alignment vertical="top" wrapText="1"/>
      <protection locked="0"/>
    </xf>
    <xf numFmtId="1" fontId="68" fillId="3" borderId="3" xfId="0" applyNumberFormat="1" applyFont="1" applyFill="1" applyBorder="1" applyAlignment="1" applyProtection="1">
      <alignment horizontal="center" vertical="center" wrapText="1"/>
      <protection locked="0"/>
    </xf>
    <xf numFmtId="0" fontId="68" fillId="3" borderId="3" xfId="0" applyFont="1" applyFill="1" applyBorder="1" applyAlignment="1" applyProtection="1">
      <alignment horizontal="center" vertical="center"/>
      <protection locked="0"/>
    </xf>
    <xf numFmtId="0" fontId="68" fillId="3" borderId="3" xfId="0" applyFont="1" applyFill="1" applyBorder="1" applyAlignment="1" applyProtection="1">
      <alignment vertical="center" wrapText="1"/>
      <protection locked="0"/>
    </xf>
    <xf numFmtId="0" fontId="69" fillId="3" borderId="3" xfId="0" applyFont="1" applyFill="1" applyBorder="1" applyAlignment="1" applyProtection="1">
      <alignment horizontal="center" vertical="center" wrapText="1"/>
      <protection locked="0"/>
    </xf>
    <xf numFmtId="9" fontId="69" fillId="3" borderId="3" xfId="0" applyNumberFormat="1" applyFont="1" applyFill="1" applyBorder="1" applyAlignment="1" applyProtection="1">
      <alignment horizontal="center" vertical="center" wrapText="1"/>
      <protection locked="0"/>
    </xf>
    <xf numFmtId="0" fontId="68" fillId="8" borderId="3" xfId="0" applyFont="1" applyFill="1" applyBorder="1" applyAlignment="1" applyProtection="1">
      <alignment vertical="top" wrapText="1"/>
      <protection locked="0"/>
    </xf>
    <xf numFmtId="0" fontId="69" fillId="8" borderId="3" xfId="0" applyFont="1" applyFill="1" applyBorder="1" applyAlignment="1" applyProtection="1">
      <alignment horizontal="center" vertical="top" wrapText="1"/>
      <protection locked="0"/>
    </xf>
    <xf numFmtId="3" fontId="68" fillId="3" borderId="3" xfId="0" applyNumberFormat="1" applyFont="1" applyFill="1" applyBorder="1" applyAlignment="1">
      <alignment horizontal="center" vertical="center"/>
    </xf>
    <xf numFmtId="0" fontId="60" fillId="0" borderId="0" xfId="0" applyFont="1" applyAlignment="1">
      <alignment vertical="top"/>
    </xf>
    <xf numFmtId="0" fontId="68" fillId="3" borderId="3" xfId="0" applyFont="1" applyFill="1" applyBorder="1" applyAlignment="1" applyProtection="1">
      <alignment horizontal="center" vertical="top"/>
      <protection locked="0"/>
    </xf>
    <xf numFmtId="0" fontId="69" fillId="3" borderId="3" xfId="0" applyFont="1" applyFill="1" applyBorder="1" applyAlignment="1" applyProtection="1">
      <alignment vertical="top" wrapText="1"/>
      <protection locked="0"/>
    </xf>
    <xf numFmtId="0" fontId="69" fillId="3" borderId="3" xfId="0" applyFont="1" applyFill="1" applyBorder="1" applyAlignment="1" applyProtection="1">
      <alignment horizontal="center" vertical="top" wrapText="1"/>
      <protection locked="0"/>
    </xf>
    <xf numFmtId="0" fontId="68" fillId="8" borderId="3" xfId="0" applyFont="1" applyFill="1" applyBorder="1" applyAlignment="1" applyProtection="1">
      <alignment horizontal="center" vertical="center" wrapText="1"/>
      <protection locked="0"/>
    </xf>
    <xf numFmtId="1" fontId="68" fillId="26" borderId="3" xfId="0" applyNumberFormat="1" applyFont="1" applyFill="1" applyBorder="1" applyAlignment="1" applyProtection="1">
      <alignment horizontal="center" vertical="center" wrapText="1"/>
      <protection locked="0"/>
    </xf>
    <xf numFmtId="0" fontId="68" fillId="26" borderId="3" xfId="0" applyFont="1" applyFill="1" applyBorder="1" applyAlignment="1" applyProtection="1">
      <alignment horizontal="center" vertical="center"/>
      <protection locked="0"/>
    </xf>
    <xf numFmtId="0" fontId="69" fillId="26" borderId="3" xfId="0" applyFont="1" applyFill="1" applyBorder="1" applyAlignment="1" applyProtection="1">
      <alignment vertical="center" wrapText="1"/>
      <protection locked="0"/>
    </xf>
    <xf numFmtId="0" fontId="69" fillId="26" borderId="3" xfId="0" applyFont="1" applyFill="1" applyBorder="1" applyAlignment="1" applyProtection="1">
      <alignment horizontal="center" vertical="center" wrapText="1"/>
      <protection locked="0"/>
    </xf>
    <xf numFmtId="9" fontId="69" fillId="26" borderId="3" xfId="0" applyNumberFormat="1" applyFont="1" applyFill="1" applyBorder="1" applyAlignment="1" applyProtection="1">
      <alignment horizontal="center" vertical="center" wrapText="1"/>
      <protection locked="0"/>
    </xf>
    <xf numFmtId="0" fontId="68" fillId="0" borderId="3" xfId="0" applyFont="1" applyBorder="1" applyAlignment="1" applyProtection="1">
      <alignment horizontal="left" vertical="center" wrapText="1"/>
      <protection locked="0"/>
    </xf>
    <xf numFmtId="0" fontId="68" fillId="0" borderId="3" xfId="0" applyFont="1" applyBorder="1" applyAlignment="1" applyProtection="1">
      <alignment horizontal="center" vertical="center" wrapText="1"/>
      <protection locked="0"/>
    </xf>
    <xf numFmtId="0" fontId="68" fillId="26" borderId="3" xfId="0" applyFont="1" applyFill="1" applyBorder="1" applyAlignment="1" applyProtection="1">
      <alignment horizontal="center" vertical="center" wrapText="1"/>
      <protection locked="0"/>
    </xf>
    <xf numFmtId="0" fontId="67" fillId="26" borderId="3" xfId="0" applyFont="1" applyFill="1" applyBorder="1"/>
    <xf numFmtId="0" fontId="72" fillId="26" borderId="3" xfId="0" applyFont="1" applyFill="1" applyBorder="1" applyAlignment="1" applyProtection="1">
      <alignment horizontal="center" vertical="center" wrapText="1"/>
      <protection locked="0"/>
    </xf>
    <xf numFmtId="0" fontId="73" fillId="0" borderId="0" xfId="0" applyFont="1" applyProtection="1">
      <protection locked="0"/>
    </xf>
    <xf numFmtId="0" fontId="74" fillId="0" borderId="0" xfId="0" applyFont="1" applyProtection="1">
      <protection locked="0"/>
    </xf>
    <xf numFmtId="0" fontId="60" fillId="0" borderId="0" xfId="0" applyFont="1" applyProtection="1">
      <protection locked="0"/>
    </xf>
    <xf numFmtId="0" fontId="7" fillId="0" borderId="0" xfId="0" applyFont="1"/>
    <xf numFmtId="0" fontId="75" fillId="0" borderId="0" xfId="0" applyFont="1" applyAlignment="1">
      <alignment wrapText="1"/>
    </xf>
    <xf numFmtId="0" fontId="75" fillId="0" borderId="0" xfId="0" applyFont="1"/>
    <xf numFmtId="0" fontId="74" fillId="0" borderId="0" xfId="0" applyFont="1"/>
    <xf numFmtId="0" fontId="60" fillId="0" borderId="0" xfId="0" applyFont="1" applyAlignment="1">
      <alignment wrapText="1"/>
    </xf>
    <xf numFmtId="0" fontId="61" fillId="2" borderId="0" xfId="0" applyFont="1" applyFill="1" applyBorder="1" applyAlignment="1" applyProtection="1">
      <alignment horizontal="center" vertical="center" wrapText="1"/>
      <protection locked="0"/>
    </xf>
    <xf numFmtId="0" fontId="64" fillId="6" borderId="3" xfId="0" applyFont="1" applyFill="1" applyBorder="1" applyAlignment="1">
      <alignment horizontal="center" wrapText="1"/>
    </xf>
    <xf numFmtId="0" fontId="6" fillId="0" borderId="0" xfId="0" applyFont="1" applyAlignment="1">
      <alignment horizontal="left" indent="30"/>
    </xf>
    <xf numFmtId="0" fontId="60" fillId="2" borderId="0" xfId="0" applyFont="1" applyFill="1" applyBorder="1" applyAlignment="1" applyProtection="1">
      <alignment horizontal="center" wrapText="1"/>
      <protection locked="0"/>
    </xf>
    <xf numFmtId="0" fontId="66" fillId="5" borderId="3" xfId="0" applyFont="1" applyFill="1" applyBorder="1" applyAlignment="1" applyProtection="1">
      <alignment horizontal="left"/>
      <protection locked="0"/>
    </xf>
    <xf numFmtId="0" fontId="63" fillId="14" borderId="3" xfId="0" applyFont="1" applyFill="1" applyBorder="1" applyAlignment="1" applyProtection="1">
      <alignment horizontal="left" vertical="top" wrapText="1"/>
      <protection locked="0"/>
    </xf>
    <xf numFmtId="0" fontId="66" fillId="15" borderId="3" xfId="0" applyFont="1" applyFill="1" applyBorder="1" applyAlignment="1" applyProtection="1">
      <alignment horizontal="left" vertical="center"/>
      <protection locked="0"/>
    </xf>
    <xf numFmtId="0" fontId="63" fillId="3" borderId="3" xfId="0" applyFont="1" applyFill="1" applyBorder="1" applyAlignment="1" applyProtection="1">
      <alignment horizontal="left" vertical="center" wrapText="1"/>
      <protection locked="0"/>
    </xf>
    <xf numFmtId="0" fontId="63" fillId="3" borderId="3" xfId="0" applyFont="1" applyFill="1" applyBorder="1" applyAlignment="1" applyProtection="1">
      <alignment horizontal="left" vertical="top" wrapText="1"/>
      <protection locked="0"/>
    </xf>
    <xf numFmtId="0" fontId="66" fillId="25" borderId="3" xfId="0" applyFont="1" applyFill="1" applyBorder="1" applyAlignment="1" applyProtection="1">
      <alignment horizontal="left" vertical="center"/>
      <protection locked="0"/>
    </xf>
    <xf numFmtId="0" fontId="63" fillId="26" borderId="3" xfId="0" applyFont="1" applyFill="1" applyBorder="1" applyAlignment="1" applyProtection="1">
      <alignment horizontal="left" vertical="top" wrapText="1"/>
      <protection locked="0"/>
    </xf>
    <xf numFmtId="0" fontId="63" fillId="26" borderId="3" xfId="0" applyFont="1" applyFill="1" applyBorder="1" applyAlignment="1" applyProtection="1">
      <alignment horizontal="left" vertical="center" wrapText="1"/>
      <protection locked="0"/>
    </xf>
    <xf numFmtId="0" fontId="76" fillId="0" borderId="0" xfId="0" applyFont="1" applyAlignment="1">
      <alignment horizontal="justify" vertical="center"/>
    </xf>
    <xf numFmtId="0" fontId="76" fillId="0" borderId="0" xfId="0" applyFont="1" applyAlignment="1">
      <alignment horizontal="center" vertical="center"/>
    </xf>
    <xf numFmtId="0" fontId="76" fillId="0" borderId="0" xfId="0" applyFont="1" applyAlignment="1">
      <alignment horizontal="left" vertical="center" indent="15"/>
    </xf>
    <xf numFmtId="0" fontId="76" fillId="0" borderId="0" xfId="0" applyFont="1" applyAlignment="1">
      <alignment vertical="center"/>
    </xf>
    <xf numFmtId="0" fontId="41" fillId="7" borderId="18" xfId="0" applyFont="1" applyFill="1" applyBorder="1" applyAlignment="1">
      <alignment horizontal="center" vertical="center"/>
    </xf>
    <xf numFmtId="0" fontId="44" fillId="7" borderId="18" xfId="0" applyFont="1" applyFill="1" applyBorder="1" applyAlignment="1">
      <alignment horizontal="center" vertical="center" wrapText="1"/>
    </xf>
    <xf numFmtId="0" fontId="78" fillId="8" borderId="3" xfId="0" applyFont="1" applyFill="1" applyBorder="1" applyAlignment="1">
      <alignment horizontal="center" vertical="center"/>
    </xf>
    <xf numFmtId="0" fontId="78" fillId="0" borderId="3" xfId="0" applyFont="1" applyBorder="1" applyAlignment="1">
      <alignment vertical="center" wrapText="1"/>
    </xf>
    <xf numFmtId="0" fontId="67" fillId="0" borderId="3" xfId="0" applyFont="1" applyBorder="1" applyAlignment="1">
      <alignment horizontal="center" vertical="center" wrapText="1"/>
    </xf>
    <xf numFmtId="0" fontId="67" fillId="14" borderId="3" xfId="0" applyFont="1" applyFill="1" applyBorder="1" applyAlignment="1">
      <alignment horizontal="center" vertical="center"/>
    </xf>
    <xf numFmtId="0" fontId="78" fillId="14" borderId="3" xfId="0" applyFont="1" applyFill="1" applyBorder="1" applyAlignment="1">
      <alignment horizontal="center" vertical="center" wrapText="1"/>
    </xf>
    <xf numFmtId="0" fontId="79" fillId="14" borderId="3" xfId="0" applyFont="1" applyFill="1" applyBorder="1" applyAlignment="1">
      <alignment horizontal="center" vertical="center"/>
    </xf>
    <xf numFmtId="0" fontId="62" fillId="14" borderId="3" xfId="0" applyFont="1" applyFill="1" applyBorder="1" applyAlignment="1">
      <alignment vertical="center" wrapText="1"/>
    </xf>
    <xf numFmtId="0" fontId="62" fillId="14" borderId="3" xfId="0" applyFont="1" applyFill="1" applyBorder="1" applyAlignment="1">
      <alignment horizontal="center" vertical="center" wrapText="1"/>
    </xf>
    <xf numFmtId="9" fontId="62" fillId="14" borderId="3" xfId="0" applyNumberFormat="1" applyFont="1" applyFill="1" applyBorder="1" applyAlignment="1">
      <alignment horizontal="center" vertical="center" wrapText="1"/>
    </xf>
    <xf numFmtId="0" fontId="78" fillId="8" borderId="3" xfId="0" applyFont="1" applyFill="1" applyBorder="1" applyAlignment="1">
      <alignment vertical="center" wrapText="1"/>
    </xf>
    <xf numFmtId="0" fontId="81" fillId="28" borderId="3" xfId="0" applyFont="1" applyFill="1" applyBorder="1" applyAlignment="1">
      <alignment vertical="center"/>
    </xf>
    <xf numFmtId="0" fontId="67" fillId="0" borderId="3" xfId="0" applyFont="1" applyBorder="1" applyAlignment="1">
      <alignment vertical="center" wrapText="1"/>
    </xf>
    <xf numFmtId="0" fontId="79" fillId="28" borderId="3" xfId="0" applyFont="1" applyFill="1" applyBorder="1" applyAlignment="1">
      <alignment horizontal="center" vertical="center"/>
    </xf>
    <xf numFmtId="0" fontId="79" fillId="28" borderId="3" xfId="0" applyFont="1" applyFill="1" applyBorder="1" applyAlignment="1">
      <alignment vertical="center" wrapText="1"/>
    </xf>
    <xf numFmtId="0" fontId="62" fillId="28" borderId="3" xfId="0" applyFont="1" applyFill="1" applyBorder="1" applyAlignment="1">
      <alignment horizontal="center" vertical="center" wrapText="1"/>
    </xf>
    <xf numFmtId="9" fontId="67" fillId="28" borderId="3" xfId="0" applyNumberFormat="1" applyFont="1" applyFill="1" applyBorder="1" applyAlignment="1">
      <alignment horizontal="center" vertical="center"/>
    </xf>
    <xf numFmtId="0" fontId="78" fillId="0" borderId="3" xfId="0" applyFont="1" applyBorder="1" applyAlignment="1">
      <alignment horizontal="center" vertical="center" wrapText="1"/>
    </xf>
    <xf numFmtId="0" fontId="78" fillId="28" borderId="3" xfId="0" applyFont="1" applyFill="1" applyBorder="1" applyAlignment="1">
      <alignment horizontal="center" vertical="center"/>
    </xf>
    <xf numFmtId="0" fontId="67" fillId="8" borderId="3" xfId="0" applyFont="1" applyFill="1" applyBorder="1" applyAlignment="1">
      <alignment vertical="center" wrapText="1"/>
    </xf>
    <xf numFmtId="0" fontId="78" fillId="28" borderId="3" xfId="0" applyFont="1" applyFill="1" applyBorder="1" applyAlignment="1">
      <alignment horizontal="center" vertical="center" wrapText="1"/>
    </xf>
    <xf numFmtId="0" fontId="78" fillId="28" borderId="3" xfId="0" applyFont="1" applyFill="1" applyBorder="1" applyAlignment="1">
      <alignment vertical="center" wrapText="1"/>
    </xf>
    <xf numFmtId="0" fontId="67" fillId="28" borderId="3" xfId="0" applyFont="1" applyFill="1" applyBorder="1" applyAlignment="1">
      <alignment horizontal="center" vertical="center" wrapText="1"/>
    </xf>
    <xf numFmtId="9" fontId="67" fillId="28" borderId="3" xfId="0" applyNumberFormat="1" applyFont="1" applyFill="1" applyBorder="1" applyAlignment="1">
      <alignment horizontal="center" vertical="center" wrapText="1"/>
    </xf>
    <xf numFmtId="0" fontId="67" fillId="8" borderId="3" xfId="0" applyFont="1" applyFill="1" applyBorder="1" applyAlignment="1">
      <alignment horizontal="center" vertical="center" wrapText="1"/>
    </xf>
    <xf numFmtId="0" fontId="67" fillId="28" borderId="3" xfId="0" applyFont="1" applyFill="1" applyBorder="1" applyAlignment="1">
      <alignment vertical="center" wrapText="1"/>
    </xf>
    <xf numFmtId="0" fontId="78" fillId="8" borderId="3" xfId="0" applyFont="1" applyFill="1" applyBorder="1" applyAlignment="1">
      <alignment horizontal="center" vertical="center" wrapText="1"/>
    </xf>
    <xf numFmtId="0" fontId="78" fillId="26" borderId="3" xfId="0" applyFont="1" applyFill="1" applyBorder="1" applyAlignment="1">
      <alignment horizontal="center" vertical="center" wrapText="1"/>
    </xf>
    <xf numFmtId="0" fontId="78" fillId="26" borderId="3" xfId="0" applyFont="1" applyFill="1" applyBorder="1" applyAlignment="1">
      <alignment horizontal="center" vertical="center"/>
    </xf>
    <xf numFmtId="0" fontId="67" fillId="26" borderId="3" xfId="0" applyFont="1" applyFill="1" applyBorder="1" applyAlignment="1">
      <alignment vertical="center" wrapText="1"/>
    </xf>
    <xf numFmtId="0" fontId="67" fillId="26" borderId="3" xfId="0" applyFont="1" applyFill="1" applyBorder="1" applyAlignment="1">
      <alignment horizontal="center" vertical="center" wrapText="1"/>
    </xf>
    <xf numFmtId="9" fontId="67" fillId="26" borderId="3" xfId="0" applyNumberFormat="1" applyFont="1" applyFill="1" applyBorder="1" applyAlignment="1">
      <alignment horizontal="center" vertical="center" wrapText="1"/>
    </xf>
    <xf numFmtId="0" fontId="81" fillId="26" borderId="3" xfId="0" applyFont="1" applyFill="1" applyBorder="1" applyAlignment="1">
      <alignment vertical="center"/>
    </xf>
    <xf numFmtId="0" fontId="82" fillId="26" borderId="3" xfId="0" applyFont="1" applyFill="1" applyBorder="1" applyAlignment="1">
      <alignment horizontal="center" vertical="center" wrapText="1"/>
    </xf>
    <xf numFmtId="0" fontId="19" fillId="8" borderId="3" xfId="0" applyFont="1" applyFill="1" applyBorder="1" applyAlignment="1">
      <alignment horizontal="center" vertical="center" wrapText="1"/>
    </xf>
    <xf numFmtId="0" fontId="45" fillId="6" borderId="3" xfId="0" quotePrefix="1" applyFont="1" applyFill="1" applyBorder="1" applyAlignment="1" applyProtection="1">
      <alignment horizontal="center" vertical="center"/>
      <protection locked="0"/>
    </xf>
    <xf numFmtId="0" fontId="40" fillId="11" borderId="13" xfId="0" applyFont="1" applyFill="1" applyBorder="1" applyAlignment="1" applyProtection="1">
      <alignment horizontal="center" vertical="top"/>
      <protection locked="0"/>
    </xf>
    <xf numFmtId="0" fontId="40" fillId="11" borderId="14" xfId="0" applyFont="1" applyFill="1" applyBorder="1" applyAlignment="1" applyProtection="1">
      <alignment horizontal="center" vertical="top"/>
      <protection locked="0"/>
    </xf>
    <xf numFmtId="0" fontId="40" fillId="11" borderId="15" xfId="0" applyFont="1" applyFill="1" applyBorder="1" applyAlignment="1" applyProtection="1">
      <alignment horizontal="center" vertical="top"/>
      <protection locked="0"/>
    </xf>
    <xf numFmtId="0" fontId="40" fillId="11" borderId="14" xfId="0" applyFont="1" applyFill="1" applyBorder="1" applyAlignment="1" applyProtection="1">
      <alignment vertical="center"/>
      <protection locked="0"/>
    </xf>
    <xf numFmtId="0" fontId="40" fillId="11" borderId="0" xfId="0" applyFont="1" applyFill="1" applyBorder="1" applyAlignment="1" applyProtection="1">
      <alignment vertical="center"/>
      <protection locked="0"/>
    </xf>
    <xf numFmtId="0" fontId="47" fillId="0" borderId="3" xfId="0" applyFont="1" applyBorder="1" applyAlignment="1" applyProtection="1">
      <alignment vertical="center" wrapText="1"/>
    </xf>
    <xf numFmtId="0" fontId="40" fillId="12" borderId="7" xfId="0" applyFont="1" applyFill="1" applyBorder="1" applyAlignment="1" applyProtection="1">
      <alignment horizontal="left" vertical="center"/>
      <protection locked="0"/>
    </xf>
    <xf numFmtId="0" fontId="40" fillId="12" borderId="3" xfId="0" applyFont="1" applyFill="1" applyBorder="1" applyAlignment="1" applyProtection="1">
      <alignment horizontal="left" vertical="center"/>
      <protection locked="0"/>
    </xf>
    <xf numFmtId="0" fontId="40" fillId="12" borderId="9" xfId="0" applyFont="1" applyFill="1" applyBorder="1" applyAlignment="1" applyProtection="1">
      <alignment horizontal="left" vertical="center"/>
      <protection locked="0"/>
    </xf>
    <xf numFmtId="0" fontId="3" fillId="13" borderId="17" xfId="0" applyFont="1" applyFill="1" applyBorder="1" applyAlignment="1" applyProtection="1">
      <alignment horizontal="left"/>
      <protection locked="0"/>
    </xf>
    <xf numFmtId="0" fontId="3" fillId="13" borderId="0" xfId="0" applyFont="1" applyFill="1" applyBorder="1" applyAlignment="1" applyProtection="1">
      <alignment horizontal="left"/>
      <protection locked="0"/>
    </xf>
    <xf numFmtId="0" fontId="40" fillId="14" borderId="7" xfId="0" applyFont="1" applyFill="1" applyBorder="1" applyAlignment="1" applyProtection="1">
      <alignment horizontal="center" vertical="top" wrapText="1"/>
      <protection locked="0"/>
    </xf>
    <xf numFmtId="0" fontId="41" fillId="14" borderId="3" xfId="0" applyFont="1" applyFill="1" applyBorder="1" applyAlignment="1" applyProtection="1">
      <alignment horizontal="left" vertical="top" wrapText="1"/>
      <protection locked="0"/>
    </xf>
    <xf numFmtId="0" fontId="41" fillId="14" borderId="9" xfId="0" applyFont="1" applyFill="1" applyBorder="1" applyAlignment="1" applyProtection="1">
      <alignment horizontal="left" vertical="top" wrapText="1"/>
      <protection locked="0"/>
    </xf>
    <xf numFmtId="0" fontId="40" fillId="12" borderId="18" xfId="0" applyFont="1" applyFill="1" applyBorder="1" applyAlignment="1" applyProtection="1">
      <alignment horizontal="center" vertical="top" wrapText="1"/>
      <protection locked="0"/>
    </xf>
    <xf numFmtId="0" fontId="40" fillId="12" borderId="0" xfId="0" applyFont="1" applyFill="1" applyBorder="1" applyAlignment="1" applyProtection="1">
      <alignment horizontal="center" vertical="top" wrapText="1"/>
      <protection locked="0"/>
    </xf>
    <xf numFmtId="0" fontId="40" fillId="12" borderId="21" xfId="0" applyFont="1" applyFill="1" applyBorder="1" applyAlignment="1" applyProtection="1">
      <alignment horizontal="center" vertical="top" wrapText="1"/>
      <protection locked="0"/>
    </xf>
    <xf numFmtId="0" fontId="41" fillId="12" borderId="19" xfId="0" applyFont="1" applyFill="1" applyBorder="1" applyAlignment="1" applyProtection="1">
      <alignment horizontal="left" vertical="top" wrapText="1"/>
      <protection locked="0"/>
    </xf>
    <xf numFmtId="0" fontId="41" fillId="12" borderId="20" xfId="0" applyFont="1" applyFill="1" applyBorder="1" applyAlignment="1" applyProtection="1">
      <alignment horizontal="left" vertical="top" wrapText="1"/>
      <protection locked="0"/>
    </xf>
    <xf numFmtId="0" fontId="40" fillId="11" borderId="24" xfId="0" applyFont="1" applyFill="1" applyBorder="1" applyAlignment="1" applyProtection="1">
      <alignment horizontal="center" vertical="top" wrapText="1"/>
      <protection locked="0"/>
    </xf>
    <xf numFmtId="0" fontId="40" fillId="11" borderId="0" xfId="0" applyFont="1" applyFill="1" applyBorder="1" applyAlignment="1" applyProtection="1">
      <alignment horizontal="center" vertical="top" wrapText="1"/>
      <protection locked="0"/>
    </xf>
    <xf numFmtId="0" fontId="40" fillId="11" borderId="17" xfId="0" applyFont="1" applyFill="1" applyBorder="1" applyAlignment="1" applyProtection="1">
      <alignment horizontal="center" vertical="top" wrapText="1"/>
      <protection locked="0"/>
    </xf>
    <xf numFmtId="0" fontId="41" fillId="11" borderId="14" xfId="0" applyFont="1" applyFill="1" applyBorder="1" applyAlignment="1" applyProtection="1">
      <alignment horizontal="left" vertical="top" wrapText="1"/>
      <protection locked="0"/>
    </xf>
    <xf numFmtId="0" fontId="41" fillId="11" borderId="21" xfId="0" applyFont="1" applyFill="1" applyBorder="1" applyAlignment="1" applyProtection="1">
      <alignment horizontal="left" vertical="top" wrapText="1"/>
      <protection locked="0"/>
    </xf>
    <xf numFmtId="0" fontId="41" fillId="11" borderId="25" xfId="0" applyFont="1" applyFill="1" applyBorder="1" applyAlignment="1" applyProtection="1">
      <alignment horizontal="left" vertical="center" wrapText="1"/>
      <protection locked="0"/>
    </xf>
    <xf numFmtId="0" fontId="41" fillId="11" borderId="26" xfId="0" applyFont="1" applyFill="1" applyBorder="1" applyAlignment="1" applyProtection="1">
      <alignment horizontal="left" vertical="center" wrapText="1"/>
      <protection locked="0"/>
    </xf>
    <xf numFmtId="0" fontId="3" fillId="15" borderId="17" xfId="0" applyFont="1" applyFill="1" applyBorder="1" applyAlignment="1" applyProtection="1">
      <alignment horizontal="left" vertical="center"/>
      <protection locked="0"/>
    </xf>
    <xf numFmtId="0" fontId="3" fillId="15" borderId="0" xfId="0" applyFont="1" applyFill="1" applyBorder="1" applyAlignment="1" applyProtection="1">
      <alignment horizontal="left" vertical="center"/>
      <protection locked="0"/>
    </xf>
    <xf numFmtId="0" fontId="40" fillId="16" borderId="22" xfId="0" applyFont="1" applyFill="1" applyBorder="1" applyAlignment="1" applyProtection="1">
      <alignment horizontal="center" vertical="top" wrapText="1"/>
      <protection locked="0"/>
    </xf>
    <xf numFmtId="0" fontId="40" fillId="16" borderId="0" xfId="0" applyFont="1" applyFill="1" applyBorder="1" applyAlignment="1" applyProtection="1">
      <alignment horizontal="center" vertical="top" wrapText="1"/>
      <protection locked="0"/>
    </xf>
    <xf numFmtId="0" fontId="41" fillId="16" borderId="23" xfId="0" applyFont="1" applyFill="1" applyBorder="1" applyAlignment="1" applyProtection="1">
      <alignment horizontal="left" vertical="center" wrapText="1"/>
      <protection locked="0"/>
    </xf>
    <xf numFmtId="0" fontId="41" fillId="16" borderId="24" xfId="0" applyFont="1" applyFill="1" applyBorder="1" applyAlignment="1" applyProtection="1">
      <alignment horizontal="left" vertical="center" wrapText="1"/>
      <protection locked="0"/>
    </xf>
    <xf numFmtId="0" fontId="40" fillId="13" borderId="22" xfId="0" applyFont="1" applyFill="1" applyBorder="1" applyAlignment="1" applyProtection="1">
      <alignment horizontal="center" vertical="top" wrapText="1"/>
      <protection locked="0"/>
    </xf>
    <xf numFmtId="0" fontId="40" fillId="13" borderId="0" xfId="0" applyFont="1" applyFill="1" applyBorder="1" applyAlignment="1" applyProtection="1">
      <alignment horizontal="center" vertical="top" wrapText="1"/>
      <protection locked="0"/>
    </xf>
    <xf numFmtId="0" fontId="40" fillId="13" borderId="21" xfId="0" applyFont="1" applyFill="1" applyBorder="1" applyAlignment="1" applyProtection="1">
      <alignment horizontal="center" vertical="top" wrapText="1"/>
      <protection locked="0"/>
    </xf>
    <xf numFmtId="0" fontId="41" fillId="13" borderId="14" xfId="0" applyFont="1" applyFill="1" applyBorder="1" applyAlignment="1" applyProtection="1">
      <alignment horizontal="left" vertical="top" wrapText="1"/>
      <protection locked="0"/>
    </xf>
    <xf numFmtId="0" fontId="41" fillId="13" borderId="0" xfId="0" applyFont="1" applyFill="1" applyBorder="1" applyAlignment="1" applyProtection="1">
      <alignment horizontal="left" vertical="top" wrapText="1"/>
      <protection locked="0"/>
    </xf>
    <xf numFmtId="0" fontId="40" fillId="3" borderId="22" xfId="0" applyFont="1" applyFill="1" applyBorder="1" applyAlignment="1" applyProtection="1">
      <alignment horizontal="center" vertical="top" wrapText="1"/>
      <protection locked="0"/>
    </xf>
    <xf numFmtId="0" fontId="40" fillId="3" borderId="0" xfId="0" applyFont="1" applyFill="1" applyBorder="1" applyAlignment="1" applyProtection="1">
      <alignment horizontal="center" vertical="top" wrapText="1"/>
      <protection locked="0"/>
    </xf>
    <xf numFmtId="0" fontId="41" fillId="3" borderId="14" xfId="0" applyFont="1" applyFill="1" applyBorder="1" applyAlignment="1" applyProtection="1">
      <alignment horizontal="left" vertical="top" wrapText="1"/>
      <protection locked="0"/>
    </xf>
    <xf numFmtId="0" fontId="41" fillId="3" borderId="0" xfId="0" applyFont="1" applyFill="1" applyBorder="1" applyAlignment="1" applyProtection="1">
      <alignment horizontal="left" vertical="top" wrapText="1"/>
      <protection locked="0"/>
    </xf>
    <xf numFmtId="0" fontId="3" fillId="17" borderId="7" xfId="0" applyFont="1" applyFill="1" applyBorder="1" applyAlignment="1" applyProtection="1">
      <alignment horizontal="left" vertical="center"/>
      <protection locked="0"/>
    </xf>
    <xf numFmtId="0" fontId="3" fillId="17" borderId="3" xfId="0" applyFont="1" applyFill="1" applyBorder="1" applyAlignment="1" applyProtection="1">
      <alignment horizontal="left" vertical="center"/>
      <protection locked="0"/>
    </xf>
    <xf numFmtId="0" fontId="3" fillId="17" borderId="9" xfId="0" applyFont="1" applyFill="1" applyBorder="1" applyAlignment="1" applyProtection="1">
      <alignment horizontal="left" vertical="center"/>
      <protection locked="0"/>
    </xf>
    <xf numFmtId="0" fontId="40" fillId="16" borderId="7" xfId="0" applyFont="1" applyFill="1" applyBorder="1" applyAlignment="1" applyProtection="1">
      <alignment horizontal="center" vertical="top" wrapText="1"/>
      <protection locked="0"/>
    </xf>
    <xf numFmtId="0" fontId="41" fillId="16" borderId="3" xfId="0" applyFont="1" applyFill="1" applyBorder="1" applyAlignment="1" applyProtection="1">
      <alignment horizontal="left" vertical="top" wrapText="1"/>
      <protection locked="0"/>
    </xf>
    <xf numFmtId="0" fontId="41" fillId="16" borderId="9" xfId="0" applyFont="1" applyFill="1" applyBorder="1" applyAlignment="1" applyProtection="1">
      <alignment horizontal="left" vertical="top" wrapText="1"/>
      <protection locked="0"/>
    </xf>
    <xf numFmtId="0" fontId="41" fillId="12" borderId="19" xfId="0" applyFont="1" applyFill="1" applyBorder="1" applyAlignment="1" applyProtection="1">
      <alignment horizontal="left" vertical="center" wrapText="1"/>
      <protection locked="0"/>
    </xf>
    <xf numFmtId="0" fontId="41" fillId="12" borderId="20" xfId="0" applyFont="1" applyFill="1" applyBorder="1" applyAlignment="1" applyProtection="1">
      <alignment horizontal="left" vertical="center" wrapText="1"/>
      <protection locked="0"/>
    </xf>
    <xf numFmtId="0" fontId="40" fillId="18" borderId="18" xfId="0" applyFont="1" applyFill="1" applyBorder="1" applyAlignment="1" applyProtection="1">
      <alignment horizontal="center" vertical="top" wrapText="1"/>
      <protection locked="0"/>
    </xf>
    <xf numFmtId="0" fontId="40" fillId="18" borderId="0" xfId="0" applyFont="1" applyFill="1" applyBorder="1" applyAlignment="1" applyProtection="1">
      <alignment horizontal="center" vertical="top" wrapText="1"/>
      <protection locked="0"/>
    </xf>
    <xf numFmtId="0" fontId="40" fillId="18" borderId="21" xfId="0" applyFont="1" applyFill="1" applyBorder="1" applyAlignment="1" applyProtection="1">
      <alignment horizontal="center" vertical="top" wrapText="1"/>
      <protection locked="0"/>
    </xf>
    <xf numFmtId="0" fontId="41" fillId="18" borderId="19" xfId="0" applyFont="1" applyFill="1" applyBorder="1" applyAlignment="1" applyProtection="1">
      <alignment horizontal="left" vertical="top" wrapText="1"/>
      <protection locked="0"/>
    </xf>
    <xf numFmtId="0" fontId="41" fillId="18" borderId="20" xfId="0" applyFont="1" applyFill="1" applyBorder="1" applyAlignment="1" applyProtection="1">
      <alignment horizontal="left" vertical="top" wrapText="1"/>
      <protection locked="0"/>
    </xf>
    <xf numFmtId="0" fontId="3" fillId="5" borderId="3" xfId="0" applyFont="1" applyFill="1" applyBorder="1" applyAlignment="1" applyProtection="1">
      <alignment horizontal="center" vertical="top"/>
      <protection locked="0"/>
    </xf>
    <xf numFmtId="0" fontId="3" fillId="5" borderId="10" xfId="0" applyFont="1" applyFill="1" applyBorder="1" applyAlignment="1" applyProtection="1">
      <alignment horizontal="center" vertical="top"/>
      <protection locked="0"/>
    </xf>
    <xf numFmtId="0" fontId="3" fillId="5" borderId="3" xfId="0" applyFont="1" applyFill="1" applyBorder="1" applyAlignment="1" applyProtection="1">
      <alignment horizontal="left"/>
      <protection locked="0"/>
    </xf>
    <xf numFmtId="0" fontId="3" fillId="5" borderId="9" xfId="0" applyFont="1" applyFill="1" applyBorder="1" applyAlignment="1" applyProtection="1">
      <alignment horizontal="left"/>
      <protection locked="0"/>
    </xf>
    <xf numFmtId="0" fontId="51" fillId="15" borderId="6" xfId="0" applyFont="1" applyFill="1" applyBorder="1" applyAlignment="1" applyProtection="1">
      <alignment horizontal="left" vertical="top"/>
      <protection locked="0"/>
    </xf>
    <xf numFmtId="0" fontId="44" fillId="23" borderId="3" xfId="0" applyFont="1" applyFill="1" applyBorder="1" applyAlignment="1" applyProtection="1">
      <alignment horizontal="center" vertical="center" wrapText="1"/>
      <protection locked="0"/>
    </xf>
    <xf numFmtId="0" fontId="58" fillId="0" borderId="0" xfId="0" applyFont="1" applyAlignment="1" applyProtection="1">
      <alignment horizontal="center" wrapText="1"/>
      <protection locked="0"/>
    </xf>
    <xf numFmtId="0" fontId="39" fillId="0" borderId="0" xfId="0" applyFont="1" applyAlignment="1" applyProtection="1">
      <alignment horizontal="left" vertical="center"/>
      <protection locked="0"/>
    </xf>
    <xf numFmtId="0" fontId="1" fillId="23" borderId="10" xfId="0" applyFont="1" applyFill="1" applyBorder="1" applyAlignment="1">
      <alignment horizontal="center" vertical="center" wrapText="1"/>
    </xf>
    <xf numFmtId="0" fontId="1" fillId="23" borderId="2" xfId="0" applyFont="1" applyFill="1" applyBorder="1" applyAlignment="1">
      <alignment horizontal="center" vertical="center" wrapText="1"/>
    </xf>
    <xf numFmtId="0" fontId="1" fillId="23" borderId="1" xfId="0" applyFont="1" applyFill="1" applyBorder="1" applyAlignment="1">
      <alignment horizontal="center" vertical="center" wrapText="1"/>
    </xf>
    <xf numFmtId="0" fontId="40" fillId="23" borderId="3" xfId="0" applyFont="1" applyFill="1" applyBorder="1" applyAlignment="1" applyProtection="1">
      <alignment horizontal="center" vertical="center"/>
      <protection locked="0"/>
    </xf>
    <xf numFmtId="0" fontId="41" fillId="23" borderId="3" xfId="0" applyFont="1" applyFill="1" applyBorder="1" applyAlignment="1" applyProtection="1">
      <alignment horizontal="center" vertical="center" wrapText="1"/>
      <protection locked="0"/>
    </xf>
    <xf numFmtId="0" fontId="42" fillId="23" borderId="3" xfId="0" applyFont="1" applyFill="1" applyBorder="1" applyAlignment="1" applyProtection="1">
      <alignment horizontal="center" vertical="center" wrapText="1"/>
      <protection locked="0"/>
    </xf>
    <xf numFmtId="0" fontId="43" fillId="23" borderId="3" xfId="0" applyFont="1" applyFill="1" applyBorder="1" applyAlignment="1" applyProtection="1">
      <alignment horizontal="center" vertical="center" wrapText="1"/>
      <protection locked="0"/>
    </xf>
    <xf numFmtId="0" fontId="44" fillId="23" borderId="9" xfId="0" applyFont="1" applyFill="1" applyBorder="1" applyAlignment="1" applyProtection="1">
      <alignment horizontal="center" vertical="center" wrapText="1"/>
      <protection locked="0"/>
    </xf>
    <xf numFmtId="0" fontId="2" fillId="0" borderId="0" xfId="0" applyFont="1" applyAlignment="1">
      <alignment horizontal="center"/>
    </xf>
    <xf numFmtId="0" fontId="59" fillId="0" borderId="0" xfId="0" applyFont="1" applyAlignment="1">
      <alignment horizontal="left"/>
    </xf>
    <xf numFmtId="0" fontId="3" fillId="0" borderId="0" xfId="0" applyFont="1" applyAlignment="1">
      <alignment horizontal="center"/>
    </xf>
    <xf numFmtId="0" fontId="1" fillId="3" borderId="3"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8"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1" xfId="0" applyFont="1" applyFill="1" applyBorder="1" applyAlignment="1">
      <alignment horizontal="center" vertical="center"/>
    </xf>
    <xf numFmtId="0" fontId="1" fillId="3" borderId="3" xfId="0" applyFont="1" applyFill="1" applyBorder="1" applyAlignment="1">
      <alignment horizontal="center"/>
    </xf>
    <xf numFmtId="0" fontId="3" fillId="0" borderId="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7" fillId="3" borderId="10" xfId="0" applyFont="1" applyFill="1" applyBorder="1" applyAlignment="1">
      <alignment horizontal="center" vertical="center"/>
    </xf>
    <xf numFmtId="0" fontId="7" fillId="3" borderId="2" xfId="0" applyFont="1" applyFill="1" applyBorder="1" applyAlignment="1">
      <alignment horizontal="center" vertical="center"/>
    </xf>
    <xf numFmtId="0" fontId="1" fillId="0" borderId="0" xfId="0" applyFont="1" applyAlignment="1">
      <alignment horizontal="center"/>
    </xf>
    <xf numFmtId="0" fontId="0" fillId="0" borderId="0" xfId="0" applyAlignment="1">
      <alignment horizontal="center"/>
    </xf>
    <xf numFmtId="0" fontId="77" fillId="25" borderId="3" xfId="0" applyFont="1" applyFill="1" applyBorder="1" applyAlignment="1">
      <alignment vertical="center"/>
    </xf>
    <xf numFmtId="0" fontId="77" fillId="26" borderId="3" xfId="0" applyFont="1" applyFill="1" applyBorder="1" applyAlignment="1">
      <alignment horizontal="center" vertical="center" wrapText="1"/>
    </xf>
    <xf numFmtId="0" fontId="62" fillId="26" borderId="3" xfId="0" applyFont="1" applyFill="1" applyBorder="1" applyAlignment="1">
      <alignment vertical="center" wrapText="1"/>
    </xf>
    <xf numFmtId="0" fontId="77" fillId="27" borderId="3" xfId="0" applyFont="1" applyFill="1" applyBorder="1" applyAlignment="1">
      <alignment vertical="center"/>
    </xf>
    <xf numFmtId="0" fontId="77" fillId="28" borderId="3" xfId="0" applyFont="1" applyFill="1" applyBorder="1" applyAlignment="1">
      <alignment horizontal="center" vertical="center" wrapText="1"/>
    </xf>
    <xf numFmtId="0" fontId="62" fillId="28" borderId="3" xfId="0" applyFont="1" applyFill="1" applyBorder="1" applyAlignment="1">
      <alignment vertical="center" wrapText="1"/>
    </xf>
    <xf numFmtId="0" fontId="41" fillId="7" borderId="23" xfId="0" applyFont="1" applyFill="1" applyBorder="1" applyAlignment="1">
      <alignment horizontal="center" vertical="center" wrapText="1"/>
    </xf>
    <xf numFmtId="0" fontId="41" fillId="7" borderId="24" xfId="0" applyFont="1" applyFill="1" applyBorder="1" applyAlignment="1">
      <alignment horizontal="center" vertical="center" wrapText="1"/>
    </xf>
    <xf numFmtId="0" fontId="41" fillId="7" borderId="22" xfId="0" applyFont="1" applyFill="1" applyBorder="1" applyAlignment="1">
      <alignment horizontal="center" vertical="center" wrapText="1"/>
    </xf>
    <xf numFmtId="0" fontId="41" fillId="7" borderId="14" xfId="0" applyFont="1" applyFill="1" applyBorder="1" applyAlignment="1">
      <alignment horizontal="center" vertical="center" wrapText="1"/>
    </xf>
    <xf numFmtId="0" fontId="41" fillId="7" borderId="0" xfId="0" applyFont="1" applyFill="1" applyBorder="1" applyAlignment="1">
      <alignment horizontal="center" vertical="center" wrapText="1"/>
    </xf>
    <xf numFmtId="0" fontId="41" fillId="7" borderId="18" xfId="0" applyFont="1" applyFill="1" applyBorder="1" applyAlignment="1">
      <alignment horizontal="center" vertical="center" wrapText="1"/>
    </xf>
    <xf numFmtId="0" fontId="62" fillId="7" borderId="31" xfId="0" applyFont="1" applyFill="1" applyBorder="1" applyAlignment="1">
      <alignment horizontal="center" vertical="center"/>
    </xf>
    <xf numFmtId="0" fontId="62" fillId="7" borderId="30" xfId="0" applyFont="1" applyFill="1" applyBorder="1" applyAlignment="1">
      <alignment horizontal="center" vertical="center"/>
    </xf>
    <xf numFmtId="0" fontId="77" fillId="5" borderId="3" xfId="0" applyFont="1" applyFill="1" applyBorder="1" applyAlignment="1">
      <alignment vertical="center"/>
    </xf>
    <xf numFmtId="0" fontId="77" fillId="14" borderId="3" xfId="0" applyFont="1" applyFill="1" applyBorder="1" applyAlignment="1">
      <alignment horizontal="center" vertical="center" wrapText="1"/>
    </xf>
    <xf numFmtId="0" fontId="62" fillId="14" borderId="3" xfId="0" applyFont="1" applyFill="1" applyBorder="1" applyAlignment="1">
      <alignment vertical="center" wrapText="1"/>
    </xf>
    <xf numFmtId="0" fontId="66" fillId="26" borderId="3" xfId="0" applyFont="1" applyFill="1" applyBorder="1" applyAlignment="1" applyProtection="1">
      <alignment horizontal="center" vertical="top" wrapText="1"/>
      <protection locked="0"/>
    </xf>
    <xf numFmtId="0" fontId="63" fillId="26" borderId="3" xfId="0" applyFont="1" applyFill="1" applyBorder="1" applyAlignment="1" applyProtection="1">
      <alignment horizontal="left" vertical="center" wrapText="1"/>
      <protection locked="0"/>
    </xf>
    <xf numFmtId="0" fontId="63" fillId="26" borderId="3" xfId="0" applyFont="1" applyFill="1" applyBorder="1" applyAlignment="1" applyProtection="1">
      <alignment horizontal="left" vertical="top" wrapText="1"/>
      <protection locked="0"/>
    </xf>
    <xf numFmtId="0" fontId="66" fillId="3" borderId="3" xfId="0" applyFont="1" applyFill="1" applyBorder="1" applyAlignment="1" applyProtection="1">
      <alignment horizontal="center" vertical="top" wrapText="1"/>
      <protection locked="0"/>
    </xf>
    <xf numFmtId="0" fontId="63" fillId="3" borderId="3" xfId="0" applyFont="1" applyFill="1" applyBorder="1" applyAlignment="1" applyProtection="1">
      <alignment horizontal="left" vertical="top" wrapText="1"/>
      <protection locked="0"/>
    </xf>
    <xf numFmtId="0" fontId="66" fillId="25" borderId="3" xfId="0" applyFont="1" applyFill="1" applyBorder="1" applyAlignment="1" applyProtection="1">
      <alignment horizontal="left" vertical="center"/>
      <protection locked="0"/>
    </xf>
    <xf numFmtId="0" fontId="66" fillId="14" borderId="3" xfId="0" applyFont="1" applyFill="1" applyBorder="1" applyAlignment="1" applyProtection="1">
      <alignment horizontal="center" vertical="top" wrapText="1"/>
      <protection locked="0"/>
    </xf>
    <xf numFmtId="0" fontId="63" fillId="14" borderId="3" xfId="0" applyFont="1" applyFill="1" applyBorder="1" applyAlignment="1" applyProtection="1">
      <alignment horizontal="left" vertical="top" wrapText="1"/>
      <protection locked="0"/>
    </xf>
    <xf numFmtId="0" fontId="66" fillId="15" borderId="3" xfId="0" applyFont="1" applyFill="1" applyBorder="1" applyAlignment="1" applyProtection="1">
      <alignment horizontal="left" vertical="center"/>
      <protection locked="0"/>
    </xf>
    <xf numFmtId="0" fontId="63" fillId="3" borderId="3" xfId="0" applyFont="1" applyFill="1" applyBorder="1" applyAlignment="1" applyProtection="1">
      <alignment horizontal="left" vertical="center" wrapText="1"/>
      <protection locked="0"/>
    </xf>
    <xf numFmtId="0" fontId="60" fillId="6" borderId="0" xfId="0" applyFont="1" applyFill="1" applyAlignment="1">
      <alignment horizontal="left"/>
    </xf>
    <xf numFmtId="0" fontId="61" fillId="2" borderId="0" xfId="0" applyFont="1" applyFill="1" applyBorder="1" applyAlignment="1" applyProtection="1">
      <alignment horizontal="left" vertical="center" wrapText="1"/>
      <protection locked="0"/>
    </xf>
    <xf numFmtId="0" fontId="62" fillId="6" borderId="3" xfId="0" applyFont="1" applyFill="1" applyBorder="1" applyAlignment="1">
      <alignment horizontal="center" vertical="center" wrapText="1"/>
    </xf>
    <xf numFmtId="0" fontId="63" fillId="6" borderId="3" xfId="0" applyFont="1" applyFill="1" applyBorder="1" applyAlignment="1">
      <alignment horizontal="center"/>
    </xf>
    <xf numFmtId="0" fontId="66" fillId="5" borderId="3" xfId="0" applyFont="1" applyFill="1" applyBorder="1" applyAlignment="1" applyProtection="1">
      <alignment horizontal="left"/>
      <protection locked="0"/>
    </xf>
    <xf numFmtId="0" fontId="62" fillId="0" borderId="10"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3" xfId="0" applyFont="1" applyBorder="1" applyAlignment="1">
      <alignment horizontal="center" vertical="center"/>
    </xf>
    <xf numFmtId="0" fontId="61" fillId="2" borderId="0" xfId="0" applyFont="1" applyFill="1" applyBorder="1" applyAlignment="1" applyProtection="1">
      <alignment horizontal="center" vertical="center" wrapText="1"/>
      <protection locked="0"/>
    </xf>
    <xf numFmtId="0" fontId="60" fillId="2" borderId="29" xfId="0" applyFont="1" applyFill="1" applyBorder="1" applyAlignment="1" applyProtection="1">
      <alignment horizontal="center" wrapText="1"/>
      <protection locked="0"/>
    </xf>
    <xf numFmtId="0" fontId="60" fillId="2" borderId="17" xfId="0" applyFont="1" applyFill="1" applyBorder="1" applyAlignment="1" applyProtection="1">
      <alignment horizontal="center" wrapText="1"/>
      <protection locked="0"/>
    </xf>
    <xf numFmtId="0" fontId="60" fillId="2" borderId="8" xfId="0" applyFont="1" applyFill="1" applyBorder="1" applyAlignment="1" applyProtection="1">
      <alignment horizontal="center" wrapText="1"/>
      <protection locked="0"/>
    </xf>
    <xf numFmtId="0" fontId="0" fillId="0" borderId="0" xfId="0" applyAlignment="1">
      <alignment horizontal="left" vertical="center" wrapText="1"/>
    </xf>
    <xf numFmtId="0" fontId="0" fillId="0" borderId="0" xfId="0" applyAlignment="1">
      <alignment horizontal="left" wrapText="1"/>
    </xf>
    <xf numFmtId="0" fontId="27" fillId="2" borderId="0" xfId="0" applyFont="1" applyFill="1" applyAlignment="1">
      <alignment horizontal="left" wrapText="1"/>
    </xf>
  </cellXfs>
  <cellStyles count="7">
    <cellStyle name="Normal" xfId="0" builtinId="0"/>
    <cellStyle name="Normal 2" xfId="3"/>
    <cellStyle name="Normal 2 2" xfId="2"/>
    <cellStyle name="Normal 3" xfId="6"/>
    <cellStyle name="Normal 3 3" xfId="4"/>
    <cellStyle name="Normal 4" xfId="5"/>
    <cellStyle name="Percent" xfId="1" builtinId="5"/>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60</xdr:row>
      <xdr:rowOff>0</xdr:rowOff>
    </xdr:from>
    <xdr:to>
      <xdr:col>8</xdr:col>
      <xdr:colOff>142875</xdr:colOff>
      <xdr:row>71</xdr:row>
      <xdr:rowOff>95250</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975" y="15163800"/>
          <a:ext cx="5924550" cy="2228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34"/>
  <sheetViews>
    <sheetView view="pageBreakPreview" topLeftCell="A94" zoomScale="90" zoomScaleNormal="100" zoomScaleSheetLayoutView="90" workbookViewId="0">
      <selection activeCell="O16" sqref="O16"/>
    </sheetView>
  </sheetViews>
  <sheetFormatPr defaultRowHeight="15"/>
  <cols>
    <col min="1" max="1" width="9.140625" style="62"/>
    <col min="2" max="2" width="6.28515625" style="62" customWidth="1"/>
    <col min="3" max="3" width="5.85546875" style="63" customWidth="1"/>
    <col min="4" max="4" width="3.85546875" style="62" customWidth="1"/>
    <col min="5" max="5" width="51.42578125" style="62" customWidth="1"/>
    <col min="6" max="6" width="11.7109375" style="62" customWidth="1"/>
    <col min="7" max="7" width="13.5703125" style="62" customWidth="1"/>
    <col min="8" max="8" width="9.85546875" style="62" customWidth="1"/>
    <col min="9" max="9" width="14.85546875" style="62" customWidth="1"/>
    <col min="10" max="10" width="13.42578125" style="62" customWidth="1"/>
    <col min="11" max="11" width="13.85546875" style="62" hidden="1" customWidth="1"/>
    <col min="12" max="16384" width="9.140625" style="62"/>
  </cols>
  <sheetData>
    <row r="1" spans="2:11" ht="2.25" customHeight="1"/>
    <row r="2" spans="2:11" ht="28.5" customHeight="1"/>
    <row r="3" spans="2:11" ht="36.75" customHeight="1">
      <c r="B3" s="522" t="s">
        <v>362</v>
      </c>
      <c r="C3" s="522"/>
      <c r="D3" s="522"/>
      <c r="E3" s="522"/>
      <c r="F3" s="522"/>
      <c r="G3" s="522"/>
      <c r="H3" s="522"/>
      <c r="I3" s="522"/>
      <c r="J3" s="522"/>
    </row>
    <row r="4" spans="2:11" ht="21.75">
      <c r="B4" s="523" t="s">
        <v>361</v>
      </c>
      <c r="C4" s="523"/>
      <c r="D4" s="523"/>
      <c r="E4" s="523"/>
      <c r="F4" s="523"/>
      <c r="G4" s="523"/>
      <c r="H4" s="523"/>
      <c r="I4" s="523"/>
      <c r="J4" s="523"/>
    </row>
    <row r="5" spans="2:11" s="114" customFormat="1">
      <c r="B5" s="338"/>
      <c r="C5" s="339"/>
      <c r="D5" s="338"/>
      <c r="E5" s="338"/>
      <c r="F5" s="338"/>
      <c r="G5" s="338"/>
      <c r="H5" s="338"/>
    </row>
    <row r="6" spans="2:11">
      <c r="B6" s="527" t="s">
        <v>12</v>
      </c>
      <c r="C6" s="528" t="s">
        <v>210</v>
      </c>
      <c r="D6" s="528"/>
      <c r="E6" s="528"/>
      <c r="F6" s="529" t="s">
        <v>5</v>
      </c>
      <c r="G6" s="530" t="s">
        <v>211</v>
      </c>
      <c r="H6" s="531" t="s">
        <v>368</v>
      </c>
      <c r="I6" s="521" t="s">
        <v>360</v>
      </c>
      <c r="J6" s="521" t="s">
        <v>4</v>
      </c>
      <c r="K6" s="524" t="s">
        <v>2</v>
      </c>
    </row>
    <row r="7" spans="2:11" ht="15" customHeight="1">
      <c r="B7" s="527"/>
      <c r="C7" s="528"/>
      <c r="D7" s="528"/>
      <c r="E7" s="528"/>
      <c r="F7" s="529"/>
      <c r="G7" s="530"/>
      <c r="H7" s="531"/>
      <c r="I7" s="521"/>
      <c r="J7" s="521"/>
      <c r="K7" s="525"/>
    </row>
    <row r="8" spans="2:11" s="181" customFormat="1" ht="12" customHeight="1">
      <c r="B8" s="527"/>
      <c r="C8" s="528"/>
      <c r="D8" s="528"/>
      <c r="E8" s="528"/>
      <c r="F8" s="529"/>
      <c r="G8" s="530"/>
      <c r="H8" s="531"/>
      <c r="I8" s="521"/>
      <c r="J8" s="521"/>
      <c r="K8" s="526"/>
    </row>
    <row r="9" spans="2:11" s="181" customFormat="1" ht="12">
      <c r="B9" s="182" t="s">
        <v>212</v>
      </c>
      <c r="C9" s="461" t="s">
        <v>213</v>
      </c>
      <c r="D9" s="461"/>
      <c r="E9" s="461"/>
      <c r="F9" s="182" t="s">
        <v>214</v>
      </c>
      <c r="G9" s="182" t="s">
        <v>215</v>
      </c>
      <c r="H9" s="293" t="s">
        <v>216</v>
      </c>
      <c r="I9" s="293" t="s">
        <v>217</v>
      </c>
      <c r="J9" s="182" t="s">
        <v>218</v>
      </c>
      <c r="K9" s="323"/>
    </row>
    <row r="10" spans="2:11" ht="15.75">
      <c r="B10" s="462" t="s">
        <v>219</v>
      </c>
      <c r="C10" s="465" t="s">
        <v>220</v>
      </c>
      <c r="D10" s="466"/>
      <c r="E10" s="466"/>
      <c r="F10" s="466"/>
      <c r="G10" s="466"/>
      <c r="H10" s="466"/>
      <c r="I10" s="65"/>
      <c r="J10" s="65"/>
      <c r="K10" s="65"/>
    </row>
    <row r="11" spans="2:11">
      <c r="B11" s="463"/>
      <c r="C11" s="183">
        <v>1</v>
      </c>
      <c r="D11" s="467" t="s">
        <v>221</v>
      </c>
      <c r="E11" s="467"/>
      <c r="F11" s="184" t="s">
        <v>222</v>
      </c>
      <c r="G11" s="330"/>
      <c r="H11" s="331"/>
      <c r="I11" s="329"/>
      <c r="J11" s="329"/>
      <c r="K11" s="329"/>
    </row>
    <row r="12" spans="2:11">
      <c r="B12" s="463"/>
      <c r="C12" s="183">
        <v>2</v>
      </c>
      <c r="D12" s="467" t="s">
        <v>223</v>
      </c>
      <c r="E12" s="467"/>
      <c r="F12" s="184" t="s">
        <v>224</v>
      </c>
      <c r="G12" s="332"/>
      <c r="H12" s="333"/>
      <c r="I12" s="329"/>
      <c r="J12" s="329"/>
      <c r="K12" s="329"/>
    </row>
    <row r="13" spans="2:11">
      <c r="B13" s="463"/>
      <c r="C13" s="183">
        <v>3</v>
      </c>
      <c r="D13" s="467" t="s">
        <v>225</v>
      </c>
      <c r="E13" s="467"/>
      <c r="F13" s="184" t="s">
        <v>224</v>
      </c>
      <c r="G13" s="332"/>
      <c r="H13" s="333"/>
      <c r="I13" s="329"/>
      <c r="J13" s="329"/>
      <c r="K13" s="329"/>
    </row>
    <row r="14" spans="2:11" ht="15.75" thickBot="1">
      <c r="B14" s="464"/>
      <c r="C14" s="183">
        <v>4</v>
      </c>
      <c r="D14" s="467" t="s">
        <v>226</v>
      </c>
      <c r="E14" s="467"/>
      <c r="F14" s="184" t="s">
        <v>4</v>
      </c>
      <c r="G14" s="330"/>
      <c r="H14" s="331"/>
      <c r="I14" s="329"/>
      <c r="J14" s="329"/>
      <c r="K14" s="329"/>
    </row>
    <row r="15" spans="2:11" ht="15.75">
      <c r="B15" s="185" t="s">
        <v>227</v>
      </c>
      <c r="C15" s="468" t="s">
        <v>228</v>
      </c>
      <c r="D15" s="469"/>
      <c r="E15" s="469"/>
      <c r="F15" s="469"/>
      <c r="G15" s="469"/>
      <c r="H15" s="470"/>
      <c r="I15" s="65"/>
      <c r="J15" s="65"/>
      <c r="K15" s="65"/>
    </row>
    <row r="16" spans="2:11" ht="15.75">
      <c r="B16" s="186"/>
      <c r="C16" s="471" t="s">
        <v>229</v>
      </c>
      <c r="D16" s="472"/>
      <c r="E16" s="472"/>
      <c r="F16" s="472"/>
      <c r="G16" s="472"/>
      <c r="H16" s="472"/>
      <c r="I16" s="65"/>
      <c r="J16" s="65"/>
      <c r="K16" s="65"/>
    </row>
    <row r="17" spans="2:11">
      <c r="B17" s="186"/>
      <c r="C17" s="473" t="s">
        <v>230</v>
      </c>
      <c r="D17" s="474" t="s">
        <v>231</v>
      </c>
      <c r="E17" s="474"/>
      <c r="F17" s="474"/>
      <c r="G17" s="474"/>
      <c r="H17" s="475"/>
      <c r="I17" s="65"/>
      <c r="J17" s="65"/>
      <c r="K17" s="65"/>
    </row>
    <row r="18" spans="2:11" ht="25.5">
      <c r="B18" s="186"/>
      <c r="C18" s="473"/>
      <c r="D18" s="187" t="s">
        <v>232</v>
      </c>
      <c r="E18" s="188" t="s">
        <v>233</v>
      </c>
      <c r="F18" s="189" t="s">
        <v>234</v>
      </c>
      <c r="G18" s="190"/>
      <c r="H18" s="294"/>
      <c r="I18" s="65"/>
      <c r="J18" s="65"/>
      <c r="K18" s="65"/>
    </row>
    <row r="19" spans="2:11">
      <c r="B19" s="186"/>
      <c r="C19" s="473"/>
      <c r="D19" s="191" t="s">
        <v>235</v>
      </c>
      <c r="E19" s="192" t="s">
        <v>236</v>
      </c>
      <c r="F19" s="193" t="s">
        <v>234</v>
      </c>
      <c r="G19" s="190"/>
      <c r="H19" s="294"/>
      <c r="I19" s="65"/>
      <c r="J19" s="65"/>
      <c r="K19" s="65"/>
    </row>
    <row r="20" spans="2:11">
      <c r="B20" s="186"/>
      <c r="C20" s="473"/>
      <c r="D20" s="191" t="s">
        <v>237</v>
      </c>
      <c r="E20" s="192" t="s">
        <v>238</v>
      </c>
      <c r="F20" s="193" t="s">
        <v>234</v>
      </c>
      <c r="G20" s="190"/>
      <c r="H20" s="294"/>
      <c r="I20" s="65"/>
      <c r="J20" s="65"/>
      <c r="K20" s="65"/>
    </row>
    <row r="21" spans="2:11">
      <c r="B21" s="186"/>
      <c r="C21" s="473"/>
      <c r="D21" s="191"/>
      <c r="E21" s="192" t="s">
        <v>239</v>
      </c>
      <c r="F21" s="193" t="s">
        <v>234</v>
      </c>
      <c r="G21" s="190"/>
      <c r="H21" s="294"/>
      <c r="I21" s="65"/>
      <c r="J21" s="65"/>
      <c r="K21" s="65"/>
    </row>
    <row r="22" spans="2:11">
      <c r="B22" s="186"/>
      <c r="C22" s="473"/>
      <c r="D22" s="191"/>
      <c r="E22" s="192" t="s">
        <v>240</v>
      </c>
      <c r="F22" s="193" t="s">
        <v>234</v>
      </c>
      <c r="G22" s="190"/>
      <c r="H22" s="294"/>
      <c r="I22" s="65"/>
      <c r="J22" s="65"/>
      <c r="K22" s="65"/>
    </row>
    <row r="23" spans="2:11" s="199" customFormat="1">
      <c r="B23" s="194"/>
      <c r="C23" s="473"/>
      <c r="D23" s="195" t="s">
        <v>209</v>
      </c>
      <c r="E23" s="196" t="s">
        <v>241</v>
      </c>
      <c r="F23" s="197" t="s">
        <v>4</v>
      </c>
      <c r="G23" s="198"/>
      <c r="H23" s="295"/>
      <c r="I23" s="324"/>
      <c r="J23" s="324"/>
      <c r="K23" s="324"/>
    </row>
    <row r="24" spans="2:11">
      <c r="B24" s="186"/>
      <c r="C24" s="476" t="s">
        <v>242</v>
      </c>
      <c r="D24" s="479" t="s">
        <v>243</v>
      </c>
      <c r="E24" s="480"/>
      <c r="F24" s="480"/>
      <c r="G24" s="480"/>
      <c r="H24" s="480"/>
      <c r="I24" s="65"/>
      <c r="J24" s="65"/>
      <c r="K24" s="65"/>
    </row>
    <row r="25" spans="2:11">
      <c r="B25" s="186"/>
      <c r="C25" s="477"/>
      <c r="D25" s="191" t="s">
        <v>232</v>
      </c>
      <c r="E25" s="200" t="s">
        <v>244</v>
      </c>
      <c r="F25" s="193" t="s">
        <v>245</v>
      </c>
      <c r="G25" s="201"/>
      <c r="H25" s="296"/>
      <c r="I25" s="65"/>
      <c r="J25" s="65"/>
      <c r="K25" s="65"/>
    </row>
    <row r="26" spans="2:11">
      <c r="B26" s="186"/>
      <c r="C26" s="477"/>
      <c r="D26" s="191" t="s">
        <v>235</v>
      </c>
      <c r="E26" s="200" t="s">
        <v>246</v>
      </c>
      <c r="F26" s="193" t="s">
        <v>245</v>
      </c>
      <c r="G26" s="201"/>
      <c r="H26" s="296"/>
      <c r="I26" s="65"/>
      <c r="J26" s="65"/>
      <c r="K26" s="65"/>
    </row>
    <row r="27" spans="2:11">
      <c r="B27" s="186"/>
      <c r="C27" s="477"/>
      <c r="D27" s="191"/>
      <c r="E27" s="192" t="s">
        <v>247</v>
      </c>
      <c r="F27" s="193" t="s">
        <v>234</v>
      </c>
      <c r="G27" s="201"/>
      <c r="H27" s="296"/>
      <c r="I27" s="65"/>
      <c r="J27" s="65"/>
      <c r="K27" s="65"/>
    </row>
    <row r="28" spans="2:11">
      <c r="B28" s="186"/>
      <c r="C28" s="477"/>
      <c r="D28" s="191"/>
      <c r="E28" s="192" t="s">
        <v>248</v>
      </c>
      <c r="F28" s="193" t="s">
        <v>234</v>
      </c>
      <c r="G28" s="201"/>
      <c r="H28" s="296"/>
      <c r="I28" s="65"/>
      <c r="J28" s="65"/>
      <c r="K28" s="65"/>
    </row>
    <row r="29" spans="2:11" s="64" customFormat="1" ht="15.75" thickBot="1">
      <c r="B29" s="186"/>
      <c r="C29" s="478"/>
      <c r="D29" s="203" t="s">
        <v>209</v>
      </c>
      <c r="E29" s="204" t="s">
        <v>249</v>
      </c>
      <c r="F29" s="205" t="s">
        <v>4</v>
      </c>
      <c r="G29" s="198"/>
      <c r="H29" s="297"/>
      <c r="I29" s="162"/>
      <c r="J29" s="162"/>
      <c r="K29" s="162"/>
    </row>
    <row r="30" spans="2:11" s="206" customFormat="1" ht="16.5" thickBot="1">
      <c r="B30" s="186"/>
      <c r="C30" s="488" t="s">
        <v>250</v>
      </c>
      <c r="D30" s="489"/>
      <c r="E30" s="489"/>
      <c r="F30" s="489"/>
      <c r="G30" s="489"/>
      <c r="H30" s="489"/>
      <c r="I30" s="49"/>
      <c r="J30" s="49"/>
      <c r="K30" s="49"/>
    </row>
    <row r="31" spans="2:11">
      <c r="B31" s="186"/>
      <c r="C31" s="490" t="s">
        <v>251</v>
      </c>
      <c r="D31" s="492" t="s">
        <v>252</v>
      </c>
      <c r="E31" s="493"/>
      <c r="F31" s="493"/>
      <c r="G31" s="493"/>
      <c r="H31" s="493"/>
      <c r="I31" s="65"/>
      <c r="J31" s="65"/>
      <c r="K31" s="65"/>
    </row>
    <row r="32" spans="2:11" ht="25.5">
      <c r="B32" s="186"/>
      <c r="C32" s="491"/>
      <c r="D32" s="191" t="s">
        <v>232</v>
      </c>
      <c r="E32" s="207" t="s">
        <v>253</v>
      </c>
      <c r="F32" s="193" t="s">
        <v>245</v>
      </c>
      <c r="G32" s="208"/>
      <c r="H32" s="296"/>
      <c r="I32" s="65"/>
      <c r="J32" s="65"/>
      <c r="K32" s="65"/>
    </row>
    <row r="33" spans="2:11" ht="25.5">
      <c r="B33" s="186"/>
      <c r="C33" s="491"/>
      <c r="D33" s="191" t="s">
        <v>235</v>
      </c>
      <c r="E33" s="207" t="s">
        <v>254</v>
      </c>
      <c r="F33" s="193" t="s">
        <v>245</v>
      </c>
      <c r="G33" s="208"/>
      <c r="H33" s="296"/>
      <c r="I33" s="65"/>
      <c r="J33" s="65"/>
      <c r="K33" s="65"/>
    </row>
    <row r="34" spans="2:11" ht="25.5">
      <c r="B34" s="186"/>
      <c r="C34" s="491"/>
      <c r="D34" s="191" t="s">
        <v>237</v>
      </c>
      <c r="E34" s="207" t="s">
        <v>255</v>
      </c>
      <c r="F34" s="193" t="s">
        <v>245</v>
      </c>
      <c r="G34" s="208"/>
      <c r="H34" s="296"/>
      <c r="I34" s="65"/>
      <c r="J34" s="65"/>
      <c r="K34" s="65"/>
    </row>
    <row r="35" spans="2:11" ht="38.25">
      <c r="B35" s="186"/>
      <c r="C35" s="491"/>
      <c r="D35" s="191" t="s">
        <v>256</v>
      </c>
      <c r="E35" s="207" t="s">
        <v>257</v>
      </c>
      <c r="F35" s="193" t="s">
        <v>245</v>
      </c>
      <c r="G35" s="208"/>
      <c r="H35" s="296"/>
      <c r="I35" s="65"/>
      <c r="J35" s="65"/>
      <c r="K35" s="65"/>
    </row>
    <row r="36" spans="2:11">
      <c r="B36" s="186"/>
      <c r="C36" s="491"/>
      <c r="D36" s="209"/>
      <c r="E36" s="210" t="s">
        <v>258</v>
      </c>
      <c r="F36" s="193" t="s">
        <v>234</v>
      </c>
      <c r="G36" s="208"/>
      <c r="H36" s="296"/>
      <c r="I36" s="65"/>
      <c r="J36" s="65"/>
      <c r="K36" s="65"/>
    </row>
    <row r="37" spans="2:11" s="206" customFormat="1">
      <c r="B37" s="194"/>
      <c r="C37" s="491"/>
      <c r="D37" s="209"/>
      <c r="E37" s="210" t="s">
        <v>259</v>
      </c>
      <c r="F37" s="193" t="s">
        <v>234</v>
      </c>
      <c r="G37" s="211"/>
      <c r="H37" s="298"/>
      <c r="I37" s="49"/>
      <c r="J37" s="49"/>
      <c r="K37" s="49"/>
    </row>
    <row r="38" spans="2:11" s="199" customFormat="1" ht="15.75" thickBot="1">
      <c r="B38" s="194"/>
      <c r="C38" s="491"/>
      <c r="D38" s="212" t="s">
        <v>209</v>
      </c>
      <c r="E38" s="213" t="s">
        <v>260</v>
      </c>
      <c r="F38" s="214" t="s">
        <v>4</v>
      </c>
      <c r="G38" s="215"/>
      <c r="H38" s="299"/>
      <c r="I38" s="324"/>
      <c r="J38" s="324"/>
      <c r="K38" s="324"/>
    </row>
    <row r="39" spans="2:11">
      <c r="B39" s="186"/>
      <c r="C39" s="494" t="s">
        <v>261</v>
      </c>
      <c r="D39" s="497" t="s">
        <v>262</v>
      </c>
      <c r="E39" s="498"/>
      <c r="F39" s="498"/>
      <c r="G39" s="498"/>
      <c r="H39" s="498"/>
      <c r="I39" s="65"/>
      <c r="J39" s="65"/>
      <c r="K39" s="65"/>
    </row>
    <row r="40" spans="2:11" ht="25.5">
      <c r="B40" s="186"/>
      <c r="C40" s="495"/>
      <c r="D40" s="191" t="s">
        <v>232</v>
      </c>
      <c r="E40" s="192" t="s">
        <v>263</v>
      </c>
      <c r="F40" s="216" t="s">
        <v>245</v>
      </c>
      <c r="G40" s="211"/>
      <c r="H40" s="298"/>
      <c r="I40" s="65"/>
      <c r="J40" s="65"/>
      <c r="K40" s="65"/>
    </row>
    <row r="41" spans="2:11" ht="25.5">
      <c r="B41" s="186"/>
      <c r="C41" s="495"/>
      <c r="D41" s="191" t="s">
        <v>235</v>
      </c>
      <c r="E41" s="192" t="s">
        <v>264</v>
      </c>
      <c r="F41" s="216" t="s">
        <v>245</v>
      </c>
      <c r="G41" s="211"/>
      <c r="H41" s="298"/>
      <c r="I41" s="65"/>
      <c r="J41" s="65"/>
      <c r="K41" s="65"/>
    </row>
    <row r="42" spans="2:11">
      <c r="B42" s="186"/>
      <c r="C42" s="495"/>
      <c r="D42" s="191" t="s">
        <v>256</v>
      </c>
      <c r="E42" s="217" t="s">
        <v>265</v>
      </c>
      <c r="F42" s="216" t="s">
        <v>234</v>
      </c>
      <c r="G42" s="211"/>
      <c r="H42" s="298"/>
      <c r="I42" s="65"/>
      <c r="J42" s="65"/>
      <c r="K42" s="65"/>
    </row>
    <row r="43" spans="2:11">
      <c r="B43" s="186"/>
      <c r="C43" s="495"/>
      <c r="D43" s="191"/>
      <c r="E43" s="192" t="s">
        <v>266</v>
      </c>
      <c r="F43" s="216" t="s">
        <v>234</v>
      </c>
      <c r="G43" s="211"/>
      <c r="H43" s="298"/>
      <c r="I43" s="65"/>
      <c r="J43" s="65"/>
      <c r="K43" s="65"/>
    </row>
    <row r="44" spans="2:11" ht="15.75" thickBot="1">
      <c r="B44" s="186"/>
      <c r="C44" s="496"/>
      <c r="D44" s="218" t="s">
        <v>209</v>
      </c>
      <c r="E44" s="219" t="s">
        <v>267</v>
      </c>
      <c r="F44" s="220" t="s">
        <v>4</v>
      </c>
      <c r="G44" s="221"/>
      <c r="H44" s="300"/>
      <c r="I44" s="65"/>
      <c r="J44" s="65"/>
      <c r="K44" s="65"/>
    </row>
    <row r="45" spans="2:11">
      <c r="B45" s="186"/>
      <c r="C45" s="499" t="s">
        <v>268</v>
      </c>
      <c r="D45" s="501" t="s">
        <v>269</v>
      </c>
      <c r="E45" s="502"/>
      <c r="F45" s="502"/>
      <c r="G45" s="502"/>
      <c r="H45" s="502"/>
      <c r="I45" s="65"/>
      <c r="J45" s="65"/>
      <c r="K45" s="65"/>
    </row>
    <row r="46" spans="2:11" s="6" customFormat="1" ht="25.5">
      <c r="B46" s="186"/>
      <c r="C46" s="500"/>
      <c r="D46" s="191" t="s">
        <v>232</v>
      </c>
      <c r="E46" s="217" t="s">
        <v>270</v>
      </c>
      <c r="F46" s="222" t="s">
        <v>271</v>
      </c>
      <c r="G46" s="223"/>
      <c r="H46" s="301"/>
      <c r="I46" s="9"/>
      <c r="J46" s="9"/>
      <c r="K46" s="9"/>
    </row>
    <row r="47" spans="2:11" s="6" customFormat="1" ht="25.5">
      <c r="B47" s="186"/>
      <c r="C47" s="500"/>
      <c r="D47" s="191" t="s">
        <v>235</v>
      </c>
      <c r="E47" s="217" t="s">
        <v>272</v>
      </c>
      <c r="F47" s="222" t="s">
        <v>271</v>
      </c>
      <c r="G47" s="223"/>
      <c r="H47" s="301"/>
      <c r="I47" s="9"/>
      <c r="J47" s="9"/>
      <c r="K47" s="9"/>
    </row>
    <row r="48" spans="2:11">
      <c r="B48" s="186"/>
      <c r="C48" s="500"/>
      <c r="D48" s="191"/>
      <c r="E48" s="192" t="s">
        <v>273</v>
      </c>
      <c r="F48" s="222" t="s">
        <v>271</v>
      </c>
      <c r="G48" s="223"/>
      <c r="H48" s="302"/>
      <c r="I48" s="65"/>
      <c r="J48" s="65"/>
      <c r="K48" s="65"/>
    </row>
    <row r="49" spans="2:11">
      <c r="B49" s="186"/>
      <c r="C49" s="500"/>
      <c r="D49" s="224" t="s">
        <v>209</v>
      </c>
      <c r="E49" s="225" t="s">
        <v>274</v>
      </c>
      <c r="F49" s="226" t="s">
        <v>4</v>
      </c>
      <c r="G49" s="227"/>
      <c r="H49" s="303"/>
      <c r="I49" s="65"/>
      <c r="J49" s="65"/>
      <c r="K49" s="65"/>
    </row>
    <row r="50" spans="2:11" s="206" customFormat="1" ht="15.75">
      <c r="B50" s="186"/>
      <c r="C50" s="503" t="s">
        <v>275</v>
      </c>
      <c r="D50" s="504"/>
      <c r="E50" s="504"/>
      <c r="F50" s="504"/>
      <c r="G50" s="504"/>
      <c r="H50" s="505"/>
      <c r="I50" s="49"/>
      <c r="J50" s="49"/>
      <c r="K50" s="49"/>
    </row>
    <row r="51" spans="2:11">
      <c r="B51" s="186"/>
      <c r="C51" s="506" t="s">
        <v>276</v>
      </c>
      <c r="D51" s="507" t="s">
        <v>277</v>
      </c>
      <c r="E51" s="507"/>
      <c r="F51" s="507"/>
      <c r="G51" s="507"/>
      <c r="H51" s="508"/>
      <c r="I51" s="65"/>
      <c r="J51" s="65"/>
      <c r="K51" s="65"/>
    </row>
    <row r="52" spans="2:11" ht="38.25">
      <c r="B52" s="186"/>
      <c r="C52" s="506"/>
      <c r="D52" s="191" t="s">
        <v>232</v>
      </c>
      <c r="E52" s="192" t="s">
        <v>278</v>
      </c>
      <c r="F52" s="228" t="s">
        <v>279</v>
      </c>
      <c r="G52" s="211"/>
      <c r="H52" s="304"/>
      <c r="I52" s="65"/>
      <c r="J52" s="65"/>
      <c r="K52" s="65"/>
    </row>
    <row r="53" spans="2:11">
      <c r="B53" s="186"/>
      <c r="C53" s="506"/>
      <c r="D53" s="191" t="s">
        <v>235</v>
      </c>
      <c r="E53" s="192" t="s">
        <v>280</v>
      </c>
      <c r="F53" s="228" t="s">
        <v>279</v>
      </c>
      <c r="G53" s="211"/>
      <c r="H53" s="304"/>
      <c r="I53" s="65"/>
      <c r="J53" s="65"/>
      <c r="K53" s="65"/>
    </row>
    <row r="54" spans="2:11">
      <c r="B54" s="186"/>
      <c r="C54" s="506"/>
      <c r="D54" s="229" t="s">
        <v>209</v>
      </c>
      <c r="E54" s="230" t="s">
        <v>281</v>
      </c>
      <c r="F54" s="231" t="s">
        <v>4</v>
      </c>
      <c r="G54" s="232"/>
      <c r="H54" s="305"/>
      <c r="I54" s="65"/>
      <c r="J54" s="65"/>
      <c r="K54" s="65"/>
    </row>
    <row r="55" spans="2:11">
      <c r="B55" s="186"/>
      <c r="C55" s="476" t="s">
        <v>282</v>
      </c>
      <c r="D55" s="509" t="s">
        <v>283</v>
      </c>
      <c r="E55" s="510"/>
      <c r="F55" s="510"/>
      <c r="G55" s="510"/>
      <c r="H55" s="510"/>
      <c r="I55" s="65"/>
      <c r="J55" s="65"/>
      <c r="K55" s="65"/>
    </row>
    <row r="56" spans="2:11" ht="51">
      <c r="B56" s="186"/>
      <c r="C56" s="477"/>
      <c r="D56" s="191" t="s">
        <v>232</v>
      </c>
      <c r="E56" s="233" t="s">
        <v>284</v>
      </c>
      <c r="F56" s="193" t="s">
        <v>279</v>
      </c>
      <c r="G56" s="211"/>
      <c r="H56" s="298"/>
      <c r="I56" s="65"/>
      <c r="J56" s="65"/>
      <c r="K56" s="65"/>
    </row>
    <row r="57" spans="2:11">
      <c r="B57" s="186"/>
      <c r="C57" s="477"/>
      <c r="D57" s="191" t="s">
        <v>235</v>
      </c>
      <c r="E57" s="192" t="s">
        <v>285</v>
      </c>
      <c r="F57" s="228" t="s">
        <v>279</v>
      </c>
      <c r="G57" s="211"/>
      <c r="H57" s="304"/>
      <c r="I57" s="65"/>
      <c r="J57" s="65"/>
      <c r="K57" s="65"/>
    </row>
    <row r="58" spans="2:11" ht="15.75" thickBot="1">
      <c r="B58" s="186"/>
      <c r="C58" s="477"/>
      <c r="D58" s="234" t="s">
        <v>209</v>
      </c>
      <c r="E58" s="235" t="s">
        <v>286</v>
      </c>
      <c r="F58" s="236" t="s">
        <v>4</v>
      </c>
      <c r="G58" s="237"/>
      <c r="H58" s="306"/>
      <c r="I58" s="65"/>
      <c r="J58" s="65"/>
      <c r="K58" s="65"/>
    </row>
    <row r="59" spans="2:11" ht="15.75" thickBot="1">
      <c r="B59" s="186"/>
      <c r="C59" s="481" t="s">
        <v>287</v>
      </c>
      <c r="D59" s="484" t="s">
        <v>288</v>
      </c>
      <c r="E59" s="485"/>
      <c r="F59" s="485"/>
      <c r="G59" s="485"/>
      <c r="H59" s="485"/>
      <c r="I59" s="65"/>
      <c r="J59" s="65"/>
      <c r="K59" s="65"/>
    </row>
    <row r="60" spans="2:11">
      <c r="B60" s="186"/>
      <c r="C60" s="482"/>
      <c r="D60" s="238" t="s">
        <v>209</v>
      </c>
      <c r="E60" s="486" t="s">
        <v>289</v>
      </c>
      <c r="F60" s="487"/>
      <c r="G60" s="487"/>
      <c r="H60" s="487"/>
      <c r="I60" s="65"/>
      <c r="J60" s="65"/>
      <c r="K60" s="65"/>
    </row>
    <row r="61" spans="2:11">
      <c r="B61" s="186"/>
      <c r="C61" s="482"/>
      <c r="D61" s="209" t="s">
        <v>232</v>
      </c>
      <c r="E61" s="233" t="s">
        <v>290</v>
      </c>
      <c r="F61" s="228" t="s">
        <v>279</v>
      </c>
      <c r="G61" s="202"/>
      <c r="H61" s="296"/>
      <c r="I61" s="65"/>
      <c r="J61" s="65"/>
      <c r="K61" s="65"/>
    </row>
    <row r="62" spans="2:11">
      <c r="B62" s="186"/>
      <c r="C62" s="482"/>
      <c r="D62" s="209" t="s">
        <v>235</v>
      </c>
      <c r="E62" s="233" t="s">
        <v>291</v>
      </c>
      <c r="F62" s="228" t="s">
        <v>279</v>
      </c>
      <c r="G62" s="202"/>
      <c r="H62" s="296"/>
      <c r="I62" s="65"/>
      <c r="J62" s="65"/>
      <c r="K62" s="65"/>
    </row>
    <row r="63" spans="2:11">
      <c r="B63" s="186"/>
      <c r="C63" s="482"/>
      <c r="D63" s="209" t="s">
        <v>237</v>
      </c>
      <c r="E63" s="233" t="s">
        <v>292</v>
      </c>
      <c r="F63" s="228" t="s">
        <v>279</v>
      </c>
      <c r="G63" s="202"/>
      <c r="H63" s="296"/>
      <c r="I63" s="65"/>
      <c r="J63" s="65"/>
      <c r="K63" s="65"/>
    </row>
    <row r="64" spans="2:11">
      <c r="B64" s="186"/>
      <c r="C64" s="482"/>
      <c r="D64" s="209" t="s">
        <v>256</v>
      </c>
      <c r="E64" s="233" t="s">
        <v>293</v>
      </c>
      <c r="F64" s="228" t="s">
        <v>279</v>
      </c>
      <c r="G64" s="208"/>
      <c r="H64" s="296"/>
      <c r="I64" s="65"/>
      <c r="J64" s="65"/>
      <c r="K64" s="65"/>
    </row>
    <row r="65" spans="2:11">
      <c r="B65" s="186"/>
      <c r="C65" s="482"/>
      <c r="D65" s="209" t="s">
        <v>294</v>
      </c>
      <c r="E65" s="233" t="s">
        <v>295</v>
      </c>
      <c r="F65" s="228" t="s">
        <v>279</v>
      </c>
      <c r="G65" s="208"/>
      <c r="H65" s="296"/>
      <c r="I65" s="65"/>
      <c r="J65" s="65"/>
      <c r="K65" s="65"/>
    </row>
    <row r="66" spans="2:11" ht="24" customHeight="1">
      <c r="B66" s="186"/>
      <c r="C66" s="482"/>
      <c r="D66" s="191" t="s">
        <v>296</v>
      </c>
      <c r="E66" s="239" t="s">
        <v>297</v>
      </c>
      <c r="F66" s="228" t="s">
        <v>279</v>
      </c>
      <c r="G66" s="208"/>
      <c r="H66" s="307"/>
      <c r="I66" s="65"/>
      <c r="J66" s="65"/>
      <c r="K66" s="65"/>
    </row>
    <row r="67" spans="2:11" ht="24" customHeight="1">
      <c r="B67" s="186"/>
      <c r="C67" s="483"/>
      <c r="D67" s="240" t="s">
        <v>209</v>
      </c>
      <c r="E67" s="241" t="s">
        <v>298</v>
      </c>
      <c r="F67" s="242" t="s">
        <v>4</v>
      </c>
      <c r="G67" s="243"/>
      <c r="H67" s="308"/>
      <c r="I67" s="65"/>
      <c r="J67" s="65"/>
      <c r="K67" s="65"/>
    </row>
    <row r="68" spans="2:11" ht="24" customHeight="1">
      <c r="B68" s="186"/>
      <c r="C68" s="244" t="s">
        <v>299</v>
      </c>
      <c r="D68" s="245"/>
      <c r="E68" s="245"/>
      <c r="F68" s="245"/>
      <c r="G68" s="245"/>
      <c r="H68" s="309"/>
      <c r="I68" s="65"/>
      <c r="J68" s="65"/>
      <c r="K68" s="65"/>
    </row>
    <row r="69" spans="2:11" ht="24" customHeight="1">
      <c r="B69" s="186"/>
      <c r="C69" s="511" t="s">
        <v>300</v>
      </c>
      <c r="D69" s="514" t="s">
        <v>301</v>
      </c>
      <c r="E69" s="515"/>
      <c r="F69" s="515"/>
      <c r="G69" s="515"/>
      <c r="H69" s="515"/>
      <c r="I69" s="65"/>
      <c r="J69" s="65"/>
      <c r="K69" s="65"/>
    </row>
    <row r="70" spans="2:11" ht="24" customHeight="1">
      <c r="B70" s="186"/>
      <c r="C70" s="512"/>
      <c r="D70" s="191" t="s">
        <v>232</v>
      </c>
      <c r="E70" s="325" t="s">
        <v>302</v>
      </c>
      <c r="F70" s="326" t="s">
        <v>279</v>
      </c>
      <c r="G70" s="327"/>
      <c r="H70" s="328"/>
      <c r="I70" s="329"/>
      <c r="J70" s="329"/>
      <c r="K70" s="329"/>
    </row>
    <row r="71" spans="2:11" ht="30" customHeight="1" thickBot="1">
      <c r="B71" s="186"/>
      <c r="C71" s="513"/>
      <c r="D71" s="191" t="s">
        <v>235</v>
      </c>
      <c r="E71" s="325" t="s">
        <v>303</v>
      </c>
      <c r="F71" s="326" t="s">
        <v>304</v>
      </c>
      <c r="G71" s="327"/>
      <c r="H71" s="328"/>
      <c r="I71" s="329"/>
      <c r="J71" s="329"/>
      <c r="K71" s="329"/>
    </row>
    <row r="72" spans="2:11" ht="24" customHeight="1">
      <c r="B72" s="186"/>
      <c r="C72" s="499" t="s">
        <v>305</v>
      </c>
      <c r="D72" s="501" t="s">
        <v>306</v>
      </c>
      <c r="E72" s="502"/>
      <c r="F72" s="502"/>
      <c r="G72" s="502"/>
      <c r="H72" s="502"/>
      <c r="I72" s="65"/>
      <c r="J72" s="65"/>
      <c r="K72" s="65"/>
    </row>
    <row r="73" spans="2:11" ht="24" customHeight="1">
      <c r="B73" s="186"/>
      <c r="C73" s="500"/>
      <c r="D73" s="191" t="s">
        <v>232</v>
      </c>
      <c r="E73" s="325" t="s">
        <v>307</v>
      </c>
      <c r="F73" s="330" t="s">
        <v>4</v>
      </c>
      <c r="G73" s="334"/>
      <c r="H73" s="335"/>
      <c r="I73" s="329"/>
      <c r="J73" s="329"/>
      <c r="K73" s="329"/>
    </row>
    <row r="74" spans="2:11" ht="24" customHeight="1">
      <c r="B74" s="186"/>
      <c r="C74" s="500"/>
      <c r="D74" s="191" t="s">
        <v>235</v>
      </c>
      <c r="E74" s="325" t="s">
        <v>308</v>
      </c>
      <c r="F74" s="330" t="s">
        <v>4</v>
      </c>
      <c r="G74" s="336"/>
      <c r="H74" s="335"/>
      <c r="I74" s="329"/>
      <c r="J74" s="329"/>
      <c r="K74" s="329"/>
    </row>
    <row r="75" spans="2:11" ht="24" customHeight="1">
      <c r="B75" s="186"/>
      <c r="C75" s="500"/>
      <c r="D75" s="191" t="s">
        <v>237</v>
      </c>
      <c r="E75" s="325" t="s">
        <v>309</v>
      </c>
      <c r="F75" s="330" t="s">
        <v>4</v>
      </c>
      <c r="G75" s="334"/>
      <c r="H75" s="335"/>
      <c r="I75" s="329"/>
      <c r="J75" s="329"/>
      <c r="K75" s="329"/>
    </row>
    <row r="76" spans="2:11" ht="24" customHeight="1">
      <c r="B76" s="186"/>
      <c r="C76" s="500"/>
      <c r="D76" s="191" t="s">
        <v>256</v>
      </c>
      <c r="E76" s="325" t="s">
        <v>310</v>
      </c>
      <c r="F76" s="330" t="s">
        <v>4</v>
      </c>
      <c r="G76" s="334"/>
      <c r="H76" s="335"/>
      <c r="I76" s="329"/>
      <c r="J76" s="329"/>
      <c r="K76" s="329"/>
    </row>
    <row r="77" spans="2:11" ht="24" customHeight="1">
      <c r="B77" s="186"/>
      <c r="C77" s="500"/>
      <c r="D77" s="246"/>
      <c r="E77" s="337" t="s">
        <v>311</v>
      </c>
      <c r="F77" s="330" t="s">
        <v>4</v>
      </c>
      <c r="G77" s="334"/>
      <c r="H77" s="335"/>
      <c r="I77" s="329"/>
      <c r="J77" s="329"/>
      <c r="K77" s="329"/>
    </row>
    <row r="78" spans="2:11" ht="21" customHeight="1">
      <c r="B78" s="516" t="s">
        <v>312</v>
      </c>
      <c r="C78" s="518" t="s">
        <v>313</v>
      </c>
      <c r="D78" s="518"/>
      <c r="E78" s="518"/>
      <c r="F78" s="518"/>
      <c r="G78" s="518"/>
      <c r="H78" s="519"/>
      <c r="I78" s="65"/>
      <c r="J78" s="65"/>
      <c r="K78" s="65"/>
    </row>
    <row r="79" spans="2:11" ht="24" customHeight="1">
      <c r="B79" s="516"/>
      <c r="C79" s="247" t="s">
        <v>8</v>
      </c>
      <c r="D79" s="248" t="s">
        <v>314</v>
      </c>
      <c r="E79" s="248"/>
      <c r="F79" s="249"/>
      <c r="G79" s="249"/>
      <c r="H79" s="250"/>
      <c r="I79" s="65"/>
      <c r="J79" s="65"/>
      <c r="K79" s="65"/>
    </row>
    <row r="80" spans="2:11" ht="24" customHeight="1">
      <c r="B80" s="516"/>
      <c r="C80" s="247"/>
      <c r="D80" s="251">
        <v>1</v>
      </c>
      <c r="E80" s="252" t="s">
        <v>315</v>
      </c>
      <c r="F80" s="65"/>
      <c r="G80" s="253"/>
      <c r="H80" s="310"/>
      <c r="I80" s="65"/>
      <c r="J80" s="65"/>
      <c r="K80" s="65"/>
    </row>
    <row r="81" spans="2:11" ht="18.75" customHeight="1">
      <c r="B81" s="516"/>
      <c r="C81" s="247"/>
      <c r="D81" s="254"/>
      <c r="E81" s="255" t="s">
        <v>316</v>
      </c>
      <c r="F81" s="256" t="s">
        <v>234</v>
      </c>
      <c r="G81" s="257"/>
      <c r="H81" s="311"/>
      <c r="I81" s="65"/>
      <c r="J81" s="65"/>
      <c r="K81" s="65"/>
    </row>
    <row r="82" spans="2:11">
      <c r="B82" s="516"/>
      <c r="C82" s="247"/>
      <c r="D82" s="254"/>
      <c r="E82" s="255" t="s">
        <v>317</v>
      </c>
      <c r="F82" s="256" t="s">
        <v>234</v>
      </c>
      <c r="G82" s="257"/>
      <c r="H82" s="311"/>
      <c r="I82" s="65"/>
      <c r="J82" s="65"/>
      <c r="K82" s="65"/>
    </row>
    <row r="83" spans="2:11">
      <c r="B83" s="516"/>
      <c r="C83" s="247"/>
      <c r="D83" s="254"/>
      <c r="E83" s="255" t="s">
        <v>318</v>
      </c>
      <c r="F83" s="256" t="s">
        <v>234</v>
      </c>
      <c r="G83" s="257"/>
      <c r="H83" s="311"/>
      <c r="I83" s="65"/>
      <c r="J83" s="65"/>
      <c r="K83" s="65"/>
    </row>
    <row r="84" spans="2:11">
      <c r="B84" s="516"/>
      <c r="C84" s="247"/>
      <c r="D84" s="254"/>
      <c r="E84" s="255" t="s">
        <v>319</v>
      </c>
      <c r="F84" s="256" t="s">
        <v>234</v>
      </c>
      <c r="G84" s="258"/>
      <c r="H84" s="312"/>
      <c r="I84" s="65"/>
      <c r="J84" s="65"/>
      <c r="K84" s="65"/>
    </row>
    <row r="85" spans="2:11">
      <c r="B85" s="516"/>
      <c r="C85" s="259"/>
      <c r="D85" s="65"/>
      <c r="E85" s="252" t="s">
        <v>320</v>
      </c>
      <c r="F85" s="260" t="s">
        <v>4</v>
      </c>
      <c r="G85" s="261"/>
      <c r="H85" s="313"/>
      <c r="I85" s="65"/>
      <c r="J85" s="65"/>
      <c r="K85" s="65"/>
    </row>
    <row r="86" spans="2:11">
      <c r="B86" s="516"/>
      <c r="C86" s="259"/>
      <c r="D86" s="260">
        <v>2</v>
      </c>
      <c r="E86" s="252" t="s">
        <v>321</v>
      </c>
      <c r="F86" s="262"/>
      <c r="G86" s="263"/>
      <c r="H86" s="314"/>
      <c r="I86" s="65"/>
      <c r="J86" s="65"/>
      <c r="K86" s="65"/>
    </row>
    <row r="87" spans="2:11">
      <c r="B87" s="516"/>
      <c r="C87" s="259"/>
      <c r="D87" s="260"/>
      <c r="E87" s="262" t="s">
        <v>322</v>
      </c>
      <c r="F87" s="256" t="s">
        <v>234</v>
      </c>
      <c r="G87" s="257"/>
      <c r="H87" s="315"/>
      <c r="I87" s="65"/>
      <c r="J87" s="65"/>
      <c r="K87" s="65"/>
    </row>
    <row r="88" spans="2:11">
      <c r="B88" s="516"/>
      <c r="C88" s="259"/>
      <c r="D88" s="260"/>
      <c r="E88" s="262" t="s">
        <v>323</v>
      </c>
      <c r="F88" s="256" t="s">
        <v>234</v>
      </c>
      <c r="G88" s="257"/>
      <c r="H88" s="315"/>
      <c r="I88" s="65"/>
      <c r="J88" s="65"/>
      <c r="K88" s="65"/>
    </row>
    <row r="89" spans="2:11">
      <c r="B89" s="516"/>
      <c r="C89" s="259"/>
      <c r="D89" s="260"/>
      <c r="E89" s="262" t="s">
        <v>324</v>
      </c>
      <c r="F89" s="256" t="s">
        <v>234</v>
      </c>
      <c r="G89" s="257"/>
      <c r="H89" s="315"/>
      <c r="I89" s="65"/>
      <c r="J89" s="65"/>
      <c r="K89" s="65"/>
    </row>
    <row r="90" spans="2:11">
      <c r="B90" s="516"/>
      <c r="C90" s="259"/>
      <c r="D90" s="260"/>
      <c r="E90" s="262" t="s">
        <v>325</v>
      </c>
      <c r="F90" s="256" t="s">
        <v>234</v>
      </c>
      <c r="G90" s="257"/>
      <c r="H90" s="315"/>
      <c r="I90" s="65"/>
      <c r="J90" s="65"/>
      <c r="K90" s="65"/>
    </row>
    <row r="91" spans="2:11">
      <c r="B91" s="516"/>
      <c r="C91" s="259"/>
      <c r="D91" s="260"/>
      <c r="E91" s="262" t="s">
        <v>326</v>
      </c>
      <c r="F91" s="256" t="s">
        <v>234</v>
      </c>
      <c r="G91" s="257"/>
      <c r="H91" s="315"/>
      <c r="I91" s="65"/>
      <c r="J91" s="65"/>
      <c r="K91" s="65"/>
    </row>
    <row r="92" spans="2:11">
      <c r="B92" s="516"/>
      <c r="C92" s="259"/>
      <c r="D92" s="260"/>
      <c r="E92" s="262" t="s">
        <v>327</v>
      </c>
      <c r="F92" s="256" t="s">
        <v>234</v>
      </c>
      <c r="G92" s="264"/>
      <c r="H92" s="315"/>
      <c r="I92" s="65"/>
      <c r="J92" s="65"/>
      <c r="K92" s="65"/>
    </row>
    <row r="93" spans="2:11">
      <c r="B93" s="516"/>
      <c r="C93" s="259"/>
      <c r="D93" s="260" t="s">
        <v>209</v>
      </c>
      <c r="E93" s="252" t="s">
        <v>328</v>
      </c>
      <c r="F93" s="260" t="s">
        <v>4</v>
      </c>
      <c r="G93" s="265"/>
      <c r="H93" s="316"/>
      <c r="I93" s="65"/>
      <c r="J93" s="65"/>
      <c r="K93" s="65"/>
    </row>
    <row r="94" spans="2:11">
      <c r="B94" s="516"/>
      <c r="C94" s="259"/>
      <c r="D94" s="260">
        <v>3</v>
      </c>
      <c r="E94" s="262" t="s">
        <v>329</v>
      </c>
      <c r="F94" s="256" t="s">
        <v>209</v>
      </c>
      <c r="G94" s="263"/>
      <c r="H94" s="317"/>
      <c r="I94" s="65"/>
      <c r="J94" s="65"/>
      <c r="K94" s="65"/>
    </row>
    <row r="95" spans="2:11">
      <c r="B95" s="516"/>
      <c r="C95" s="259"/>
      <c r="D95" s="260"/>
      <c r="E95" s="262" t="s">
        <v>330</v>
      </c>
      <c r="F95" s="256" t="s">
        <v>234</v>
      </c>
      <c r="G95" s="257"/>
      <c r="H95" s="315"/>
      <c r="I95" s="65"/>
      <c r="J95" s="65"/>
      <c r="K95" s="65"/>
    </row>
    <row r="96" spans="2:11">
      <c r="B96" s="516"/>
      <c r="C96" s="259"/>
      <c r="D96" s="260"/>
      <c r="E96" s="262" t="s">
        <v>331</v>
      </c>
      <c r="F96" s="256" t="s">
        <v>234</v>
      </c>
      <c r="G96" s="257"/>
      <c r="H96" s="315"/>
      <c r="I96" s="65"/>
      <c r="J96" s="65"/>
      <c r="K96" s="65"/>
    </row>
    <row r="97" spans="2:11">
      <c r="B97" s="516"/>
      <c r="C97" s="259"/>
      <c r="D97" s="260"/>
      <c r="E97" s="262" t="s">
        <v>332</v>
      </c>
      <c r="F97" s="256" t="s">
        <v>234</v>
      </c>
      <c r="G97" s="257"/>
      <c r="H97" s="315"/>
      <c r="I97" s="65"/>
      <c r="J97" s="65"/>
      <c r="K97" s="65"/>
    </row>
    <row r="98" spans="2:11">
      <c r="B98" s="516"/>
      <c r="C98" s="259"/>
      <c r="D98" s="260"/>
      <c r="E98" s="262" t="s">
        <v>333</v>
      </c>
      <c r="F98" s="256" t="s">
        <v>234</v>
      </c>
      <c r="G98" s="257"/>
      <c r="H98" s="315"/>
      <c r="I98" s="65"/>
      <c r="J98" s="65"/>
      <c r="K98" s="65"/>
    </row>
    <row r="99" spans="2:11">
      <c r="B99" s="516"/>
      <c r="C99" s="259"/>
      <c r="D99" s="260"/>
      <c r="E99" s="262" t="s">
        <v>334</v>
      </c>
      <c r="F99" s="256" t="s">
        <v>234</v>
      </c>
      <c r="G99" s="257"/>
      <c r="H99" s="315"/>
      <c r="I99" s="65"/>
      <c r="J99" s="65"/>
      <c r="K99" s="65"/>
    </row>
    <row r="100" spans="2:11">
      <c r="B100" s="516"/>
      <c r="C100" s="259"/>
      <c r="D100" s="260"/>
      <c r="E100" s="262" t="s">
        <v>335</v>
      </c>
      <c r="F100" s="256" t="s">
        <v>234</v>
      </c>
      <c r="G100" s="257"/>
      <c r="H100" s="318"/>
      <c r="I100" s="65"/>
      <c r="J100" s="65"/>
      <c r="K100" s="65"/>
    </row>
    <row r="101" spans="2:11">
      <c r="B101" s="516"/>
      <c r="C101" s="259"/>
      <c r="D101" s="260" t="s">
        <v>209</v>
      </c>
      <c r="E101" s="252" t="s">
        <v>336</v>
      </c>
      <c r="F101" s="260" t="s">
        <v>4</v>
      </c>
      <c r="G101" s="266"/>
      <c r="H101" s="319"/>
      <c r="I101" s="65"/>
      <c r="J101" s="65"/>
      <c r="K101" s="65"/>
    </row>
    <row r="102" spans="2:11">
      <c r="B102" s="516"/>
      <c r="C102" s="259"/>
      <c r="D102" s="267">
        <v>4</v>
      </c>
      <c r="E102" s="252" t="s">
        <v>337</v>
      </c>
      <c r="F102" s="256" t="s">
        <v>234</v>
      </c>
      <c r="G102" s="257"/>
      <c r="H102" s="311"/>
      <c r="I102" s="65"/>
      <c r="J102" s="65"/>
      <c r="K102" s="65"/>
    </row>
    <row r="103" spans="2:11" ht="29.25" thickBot="1">
      <c r="B103" s="516"/>
      <c r="C103" s="268"/>
      <c r="D103" s="267">
        <v>5</v>
      </c>
      <c r="E103" s="269" t="s">
        <v>338</v>
      </c>
      <c r="F103" s="256" t="s">
        <v>234</v>
      </c>
      <c r="G103" s="257"/>
      <c r="H103" s="320"/>
      <c r="I103" s="65"/>
      <c r="J103" s="65"/>
      <c r="K103" s="65"/>
    </row>
    <row r="104" spans="2:11">
      <c r="B104" s="516"/>
      <c r="C104" s="270" t="s">
        <v>9</v>
      </c>
      <c r="D104" s="520" t="s">
        <v>339</v>
      </c>
      <c r="E104" s="520"/>
      <c r="F104" s="271"/>
      <c r="G104" s="271"/>
      <c r="H104" s="272"/>
      <c r="I104" s="65"/>
      <c r="J104" s="65"/>
      <c r="K104" s="65"/>
    </row>
    <row r="105" spans="2:11">
      <c r="B105" s="516"/>
      <c r="C105" s="271"/>
      <c r="D105" s="260">
        <v>1</v>
      </c>
      <c r="E105" s="262" t="s">
        <v>340</v>
      </c>
      <c r="F105" s="260" t="s">
        <v>304</v>
      </c>
      <c r="G105" s="257"/>
      <c r="H105" s="320"/>
      <c r="I105" s="65"/>
      <c r="J105" s="65"/>
      <c r="K105" s="65"/>
    </row>
    <row r="106" spans="2:11">
      <c r="B106" s="516"/>
      <c r="C106" s="271"/>
      <c r="D106" s="260">
        <v>2</v>
      </c>
      <c r="E106" s="262" t="s">
        <v>341</v>
      </c>
      <c r="F106" s="262" t="s">
        <v>279</v>
      </c>
      <c r="G106" s="265"/>
      <c r="H106" s="321"/>
      <c r="I106" s="65"/>
      <c r="J106" s="65"/>
      <c r="K106" s="65"/>
    </row>
    <row r="107" spans="2:11">
      <c r="B107" s="516"/>
      <c r="C107" s="271"/>
      <c r="D107" s="260">
        <v>3</v>
      </c>
      <c r="E107" s="262" t="s">
        <v>342</v>
      </c>
      <c r="F107" s="262" t="s">
        <v>279</v>
      </c>
      <c r="G107" s="257"/>
      <c r="H107" s="320"/>
      <c r="I107" s="65"/>
      <c r="J107" s="65"/>
      <c r="K107" s="65"/>
    </row>
    <row r="108" spans="2:11">
      <c r="B108" s="516"/>
      <c r="C108" s="271"/>
      <c r="D108" s="260">
        <v>4</v>
      </c>
      <c r="E108" s="262" t="s">
        <v>343</v>
      </c>
      <c r="F108" s="262" t="s">
        <v>279</v>
      </c>
      <c r="G108" s="257"/>
      <c r="H108" s="320"/>
      <c r="I108" s="65"/>
      <c r="J108" s="65"/>
      <c r="K108" s="65"/>
    </row>
    <row r="109" spans="2:11">
      <c r="B109" s="516"/>
      <c r="C109" s="271"/>
      <c r="D109" s="260">
        <v>5</v>
      </c>
      <c r="E109" s="262" t="s">
        <v>344</v>
      </c>
      <c r="F109" s="262" t="s">
        <v>279</v>
      </c>
      <c r="G109" s="257"/>
      <c r="H109" s="320"/>
      <c r="I109" s="65"/>
      <c r="J109" s="65"/>
      <c r="K109" s="65"/>
    </row>
    <row r="110" spans="2:11" ht="25.5">
      <c r="B110" s="516"/>
      <c r="C110" s="271"/>
      <c r="D110" s="260">
        <v>6</v>
      </c>
      <c r="E110" s="273" t="s">
        <v>345</v>
      </c>
      <c r="F110" s="262" t="s">
        <v>279</v>
      </c>
      <c r="G110" s="257"/>
      <c r="H110" s="320"/>
      <c r="I110" s="65"/>
      <c r="J110" s="65"/>
      <c r="K110" s="65"/>
    </row>
    <row r="111" spans="2:11">
      <c r="B111" s="516"/>
      <c r="C111" s="271"/>
      <c r="D111" s="260">
        <v>7</v>
      </c>
      <c r="E111" s="262" t="s">
        <v>346</v>
      </c>
      <c r="F111" s="262" t="s">
        <v>279</v>
      </c>
      <c r="G111" s="257"/>
      <c r="H111" s="320"/>
      <c r="I111" s="65"/>
      <c r="J111" s="65"/>
      <c r="K111" s="65"/>
    </row>
    <row r="112" spans="2:11" ht="15.75" thickBot="1">
      <c r="B112" s="516"/>
      <c r="C112" s="274"/>
      <c r="D112" s="260">
        <v>8</v>
      </c>
      <c r="E112" s="262" t="s">
        <v>347</v>
      </c>
      <c r="F112" s="262" t="s">
        <v>279</v>
      </c>
      <c r="G112" s="257"/>
      <c r="H112" s="320"/>
      <c r="I112" s="65"/>
      <c r="J112" s="65"/>
      <c r="K112" s="65"/>
    </row>
    <row r="113" spans="2:11">
      <c r="B113" s="516"/>
      <c r="C113" s="275" t="s">
        <v>10</v>
      </c>
      <c r="D113" s="276" t="s">
        <v>348</v>
      </c>
      <c r="E113" s="276"/>
      <c r="F113" s="277"/>
      <c r="G113" s="277"/>
      <c r="H113" s="278"/>
      <c r="I113" s="65"/>
      <c r="J113" s="65"/>
      <c r="K113" s="65"/>
    </row>
    <row r="114" spans="2:11">
      <c r="B114" s="516"/>
      <c r="C114" s="277"/>
      <c r="D114" s="260">
        <v>1</v>
      </c>
      <c r="E114" s="262" t="s">
        <v>349</v>
      </c>
      <c r="F114" s="260" t="s">
        <v>279</v>
      </c>
      <c r="G114" s="257"/>
      <c r="H114" s="320"/>
      <c r="I114" s="65"/>
      <c r="J114" s="65"/>
      <c r="K114" s="65"/>
    </row>
    <row r="115" spans="2:11">
      <c r="B115" s="516"/>
      <c r="C115" s="277"/>
      <c r="D115" s="260">
        <v>2</v>
      </c>
      <c r="E115" s="262" t="s">
        <v>350</v>
      </c>
      <c r="F115" s="260" t="s">
        <v>4</v>
      </c>
      <c r="G115" s="257"/>
      <c r="H115" s="320"/>
      <c r="I115" s="65"/>
      <c r="J115" s="65"/>
      <c r="K115" s="65"/>
    </row>
    <row r="116" spans="2:11">
      <c r="B116" s="516"/>
      <c r="C116" s="277"/>
      <c r="D116" s="260">
        <v>3</v>
      </c>
      <c r="E116" s="262" t="s">
        <v>351</v>
      </c>
      <c r="F116" s="279" t="s">
        <v>352</v>
      </c>
      <c r="G116" s="257"/>
      <c r="H116" s="320"/>
      <c r="I116" s="65"/>
      <c r="J116" s="65"/>
      <c r="K116" s="65"/>
    </row>
    <row r="117" spans="2:11" ht="15.75" thickBot="1">
      <c r="B117" s="516"/>
      <c r="C117" s="280"/>
      <c r="D117" s="260">
        <v>4</v>
      </c>
      <c r="E117" s="262" t="s">
        <v>353</v>
      </c>
      <c r="F117" s="260" t="s">
        <v>4</v>
      </c>
      <c r="G117" s="265"/>
      <c r="H117" s="321"/>
      <c r="I117" s="65"/>
      <c r="J117" s="65"/>
      <c r="K117" s="65"/>
    </row>
    <row r="118" spans="2:11">
      <c r="B118" s="516"/>
      <c r="C118" s="281" t="s">
        <v>11</v>
      </c>
      <c r="D118" s="282" t="s">
        <v>354</v>
      </c>
      <c r="E118" s="282"/>
      <c r="F118" s="283"/>
      <c r="G118" s="283"/>
      <c r="H118" s="284"/>
      <c r="I118" s="65"/>
      <c r="J118" s="65"/>
      <c r="K118" s="65"/>
    </row>
    <row r="119" spans="2:11">
      <c r="B119" s="516"/>
      <c r="C119" s="283"/>
      <c r="D119" s="260">
        <v>1</v>
      </c>
      <c r="E119" s="262" t="s">
        <v>355</v>
      </c>
      <c r="F119" s="260" t="s">
        <v>279</v>
      </c>
      <c r="G119" s="257"/>
      <c r="H119" s="320"/>
      <c r="I119" s="65"/>
      <c r="J119" s="65"/>
      <c r="K119" s="65"/>
    </row>
    <row r="120" spans="2:11">
      <c r="B120" s="517"/>
      <c r="C120" s="283"/>
      <c r="D120" s="260">
        <v>2</v>
      </c>
      <c r="E120" s="262" t="s">
        <v>356</v>
      </c>
      <c r="F120" s="260" t="s">
        <v>279</v>
      </c>
      <c r="G120" s="257"/>
      <c r="H120" s="320"/>
      <c r="I120" s="65"/>
      <c r="J120" s="65"/>
      <c r="K120" s="65"/>
    </row>
    <row r="121" spans="2:11">
      <c r="B121" s="285"/>
      <c r="C121" s="283"/>
      <c r="D121" s="260">
        <v>3</v>
      </c>
      <c r="E121" s="262" t="s">
        <v>357</v>
      </c>
      <c r="F121" s="260" t="s">
        <v>4</v>
      </c>
      <c r="G121" s="261"/>
      <c r="H121" s="322"/>
      <c r="I121" s="65"/>
      <c r="J121" s="65"/>
      <c r="K121" s="65"/>
    </row>
    <row r="122" spans="2:11">
      <c r="B122" s="285"/>
      <c r="C122" s="283"/>
      <c r="D122" s="260">
        <v>4</v>
      </c>
      <c r="E122" s="262" t="s">
        <v>358</v>
      </c>
      <c r="F122" s="260" t="s">
        <v>4</v>
      </c>
      <c r="G122" s="265"/>
      <c r="H122" s="321"/>
      <c r="I122" s="65"/>
      <c r="J122" s="65"/>
      <c r="K122" s="65"/>
    </row>
    <row r="123" spans="2:11" ht="15.75" thickBot="1">
      <c r="B123" s="286" t="s">
        <v>209</v>
      </c>
      <c r="C123" s="287"/>
      <c r="D123" s="260">
        <v>5</v>
      </c>
      <c r="E123" s="262" t="s">
        <v>359</v>
      </c>
      <c r="F123" s="260" t="s">
        <v>4</v>
      </c>
      <c r="G123" s="265"/>
      <c r="H123" s="321"/>
      <c r="I123" s="65"/>
      <c r="J123" s="65"/>
      <c r="K123" s="65"/>
    </row>
    <row r="124" spans="2:11">
      <c r="B124" s="288"/>
      <c r="C124" s="62"/>
      <c r="D124" s="289"/>
      <c r="E124" s="289"/>
      <c r="F124" s="289"/>
      <c r="G124" s="289"/>
      <c r="H124" s="290"/>
    </row>
    <row r="125" spans="2:11">
      <c r="B125" s="288"/>
      <c r="C125" s="289"/>
      <c r="D125" s="289"/>
      <c r="E125" s="289"/>
      <c r="F125" s="289"/>
      <c r="G125" s="289"/>
      <c r="H125" s="290"/>
    </row>
    <row r="126" spans="2:11">
      <c r="C126" s="62"/>
      <c r="G126" s="62" t="s">
        <v>363</v>
      </c>
    </row>
    <row r="127" spans="2:11">
      <c r="C127" s="62"/>
      <c r="G127" s="62" t="s">
        <v>364</v>
      </c>
    </row>
    <row r="128" spans="2:11">
      <c r="C128" s="62"/>
    </row>
    <row r="129" spans="3:7">
      <c r="C129" s="62"/>
    </row>
    <row r="130" spans="3:7">
      <c r="C130" s="62"/>
    </row>
    <row r="131" spans="3:7" s="292" customFormat="1" ht="15.75">
      <c r="C131" s="291"/>
      <c r="G131" s="292" t="s">
        <v>365</v>
      </c>
    </row>
    <row r="132" spans="3:7" s="292" customFormat="1" ht="15.75">
      <c r="C132" s="291"/>
      <c r="G132" s="292" t="s">
        <v>366</v>
      </c>
    </row>
    <row r="133" spans="3:7" s="292" customFormat="1" ht="15.75">
      <c r="C133" s="291"/>
    </row>
    <row r="134" spans="3:7" s="292" customFormat="1" ht="15.75">
      <c r="C134" s="291"/>
    </row>
  </sheetData>
  <mergeCells count="45">
    <mergeCell ref="I6:I8"/>
    <mergeCell ref="J6:J8"/>
    <mergeCell ref="B3:J3"/>
    <mergeCell ref="B4:J4"/>
    <mergeCell ref="K6:K8"/>
    <mergeCell ref="B6:B8"/>
    <mergeCell ref="C6:E8"/>
    <mergeCell ref="F6:F8"/>
    <mergeCell ref="G6:G8"/>
    <mergeCell ref="H6:H8"/>
    <mergeCell ref="C69:C71"/>
    <mergeCell ref="D69:H69"/>
    <mergeCell ref="C72:C77"/>
    <mergeCell ref="D72:H72"/>
    <mergeCell ref="B78:B120"/>
    <mergeCell ref="C78:H78"/>
    <mergeCell ref="D104:E104"/>
    <mergeCell ref="C59:C67"/>
    <mergeCell ref="D59:H59"/>
    <mergeCell ref="E60:H60"/>
    <mergeCell ref="C30:H30"/>
    <mergeCell ref="C31:C38"/>
    <mergeCell ref="D31:H31"/>
    <mergeCell ref="C39:C44"/>
    <mergeCell ref="D39:H39"/>
    <mergeCell ref="C45:C49"/>
    <mergeCell ref="D45:H45"/>
    <mergeCell ref="C50:H50"/>
    <mergeCell ref="C51:C54"/>
    <mergeCell ref="D51:H51"/>
    <mergeCell ref="C55:C58"/>
    <mergeCell ref="D55:H55"/>
    <mergeCell ref="C15:H15"/>
    <mergeCell ref="C16:H16"/>
    <mergeCell ref="C17:C23"/>
    <mergeCell ref="D17:H17"/>
    <mergeCell ref="C24:C29"/>
    <mergeCell ref="D24:H24"/>
    <mergeCell ref="C9:E9"/>
    <mergeCell ref="B10:B14"/>
    <mergeCell ref="C10:H10"/>
    <mergeCell ref="D11:E11"/>
    <mergeCell ref="D12:E12"/>
    <mergeCell ref="D13:E13"/>
    <mergeCell ref="D14:E14"/>
  </mergeCells>
  <pageMargins left="0.70866141732283472" right="0.70866141732283472" top="0.74803149606299213" bottom="0.74803149606299213" header="0.31496062992125984" footer="0.31496062992125984"/>
  <pageSetup paperSize="9" scale="60" orientation="portrait" r:id="rId1"/>
  <headerFooter>
    <oddFooter>&amp;RBorang  capain Perjanjian kinerja Dekan dengan Rektor</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E12"/>
  <sheetViews>
    <sheetView topLeftCell="A7" zoomScale="70" zoomScaleNormal="70" workbookViewId="0">
      <selection activeCell="C8" sqref="C8"/>
    </sheetView>
  </sheetViews>
  <sheetFormatPr defaultRowHeight="15"/>
  <cols>
    <col min="1" max="1" width="5.5703125" style="62" customWidth="1"/>
    <col min="2" max="2" width="23.42578125" style="62" customWidth="1"/>
    <col min="3" max="3" width="156.28515625" style="62" customWidth="1"/>
    <col min="4" max="4" width="42.7109375" style="62" customWidth="1"/>
    <col min="5" max="5" width="11.5703125" style="62" customWidth="1"/>
    <col min="6" max="16384" width="9.140625" style="62"/>
  </cols>
  <sheetData>
    <row r="1" spans="1:5" s="64" customFormat="1">
      <c r="A1" s="547" t="s">
        <v>36</v>
      </c>
      <c r="B1" s="547"/>
      <c r="C1" s="547"/>
      <c r="D1" s="547"/>
      <c r="E1" s="547"/>
    </row>
    <row r="2" spans="1:5">
      <c r="A2" s="548" t="s">
        <v>37</v>
      </c>
      <c r="B2" s="548"/>
      <c r="C2" s="548"/>
      <c r="D2" s="548"/>
      <c r="E2" s="548"/>
    </row>
    <row r="4" spans="1:5" s="34" customFormat="1">
      <c r="A4" s="340" t="s">
        <v>0</v>
      </c>
      <c r="B4" s="340" t="s">
        <v>38</v>
      </c>
      <c r="C4" s="33" t="s">
        <v>39</v>
      </c>
      <c r="D4" s="340" t="s">
        <v>40</v>
      </c>
      <c r="E4" s="341" t="s">
        <v>5</v>
      </c>
    </row>
    <row r="5" spans="1:5" ht="409.5">
      <c r="A5" s="8">
        <v>1</v>
      </c>
      <c r="B5" s="40" t="s">
        <v>15</v>
      </c>
      <c r="C5" s="43" t="s">
        <v>41</v>
      </c>
      <c r="D5" s="39"/>
      <c r="E5" s="39" t="s">
        <v>4</v>
      </c>
    </row>
    <row r="6" spans="1:5" ht="409.5">
      <c r="A6" s="8">
        <v>2</v>
      </c>
      <c r="B6" s="27" t="s">
        <v>17</v>
      </c>
      <c r="C6" s="35" t="s">
        <v>42</v>
      </c>
      <c r="D6" s="7" t="s">
        <v>43</v>
      </c>
      <c r="E6" s="8" t="s">
        <v>4</v>
      </c>
    </row>
    <row r="7" spans="1:5" ht="409.5">
      <c r="A7" s="8">
        <v>3</v>
      </c>
      <c r="B7" s="22" t="s">
        <v>19</v>
      </c>
      <c r="C7" s="22" t="s">
        <v>44</v>
      </c>
      <c r="D7" s="8"/>
      <c r="E7" s="8" t="s">
        <v>4</v>
      </c>
    </row>
    <row r="8" spans="1:5" ht="409.5">
      <c r="A8" s="8">
        <v>4</v>
      </c>
      <c r="B8" s="22" t="s">
        <v>20</v>
      </c>
      <c r="C8" s="36" t="s">
        <v>45</v>
      </c>
      <c r="D8" s="37" t="s">
        <v>46</v>
      </c>
      <c r="E8" s="8" t="s">
        <v>4</v>
      </c>
    </row>
    <row r="9" spans="1:5" ht="409.5">
      <c r="A9" s="8">
        <v>5</v>
      </c>
      <c r="B9" s="22" t="s">
        <v>21</v>
      </c>
      <c r="C9" s="35" t="s">
        <v>47</v>
      </c>
      <c r="D9" s="8"/>
      <c r="E9" s="8" t="s">
        <v>22</v>
      </c>
    </row>
    <row r="10" spans="1:5" ht="409.5">
      <c r="A10" s="8">
        <v>6</v>
      </c>
      <c r="B10" s="22" t="s">
        <v>23</v>
      </c>
      <c r="C10" s="22" t="s">
        <v>48</v>
      </c>
      <c r="D10" s="8"/>
      <c r="E10" s="8" t="s">
        <v>4</v>
      </c>
    </row>
    <row r="11" spans="1:5" ht="255">
      <c r="A11" s="8">
        <v>7</v>
      </c>
      <c r="B11" s="22" t="s">
        <v>25</v>
      </c>
      <c r="C11" s="22" t="s">
        <v>49</v>
      </c>
      <c r="D11" s="8"/>
      <c r="E11" s="8" t="s">
        <v>4</v>
      </c>
    </row>
    <row r="12" spans="1:5" ht="360">
      <c r="A12" s="8">
        <v>8</v>
      </c>
      <c r="B12" s="22" t="s">
        <v>27</v>
      </c>
      <c r="C12" s="22" t="s">
        <v>50</v>
      </c>
      <c r="D12" s="8"/>
      <c r="E12" s="8" t="s">
        <v>4</v>
      </c>
    </row>
  </sheetData>
  <mergeCells count="2">
    <mergeCell ref="A1:E1"/>
    <mergeCell ref="A2:E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44"/>
  <sheetViews>
    <sheetView view="pageBreakPreview" zoomScale="60" zoomScaleNormal="100" workbookViewId="0">
      <selection activeCell="N55" sqref="N55"/>
    </sheetView>
  </sheetViews>
  <sheetFormatPr defaultRowHeight="15"/>
  <cols>
    <col min="8" max="8" width="12.140625" customWidth="1"/>
    <col min="9" max="9" width="19.7109375" customWidth="1"/>
    <col min="10" max="10" width="20.85546875" customWidth="1"/>
    <col min="11" max="11" width="10.7109375" customWidth="1"/>
    <col min="12" max="12" width="11" customWidth="1"/>
    <col min="13" max="13" width="16.85546875" customWidth="1"/>
    <col min="14" max="14" width="16.85546875" style="62" customWidth="1"/>
    <col min="15" max="15" width="20.42578125" customWidth="1"/>
  </cols>
  <sheetData>
    <row r="2" spans="2:9" s="62" customFormat="1"/>
    <row r="3" spans="2:9" s="62" customFormat="1"/>
    <row r="4" spans="2:9" s="62" customFormat="1">
      <c r="B4" s="64" t="s">
        <v>182</v>
      </c>
    </row>
    <row r="5" spans="2:9" s="62" customFormat="1"/>
    <row r="6" spans="2:9">
      <c r="B6" s="164" t="s">
        <v>172</v>
      </c>
      <c r="C6" s="52"/>
      <c r="D6" s="52"/>
      <c r="E6" s="52"/>
      <c r="F6" s="52"/>
      <c r="G6" s="52"/>
      <c r="H6" s="52"/>
    </row>
    <row r="7" spans="2:9">
      <c r="B7" s="162" t="s">
        <v>62</v>
      </c>
      <c r="C7" s="162" t="s">
        <v>63</v>
      </c>
      <c r="D7" s="162" t="s">
        <v>64</v>
      </c>
      <c r="E7" s="162" t="s">
        <v>170</v>
      </c>
      <c r="F7" s="162" t="s">
        <v>65</v>
      </c>
      <c r="G7" s="162" t="s">
        <v>98</v>
      </c>
      <c r="H7" s="162" t="s">
        <v>171</v>
      </c>
      <c r="I7" s="163" t="s">
        <v>97</v>
      </c>
    </row>
    <row r="8" spans="2:9">
      <c r="B8" s="65"/>
      <c r="C8" s="65"/>
      <c r="D8" s="65"/>
      <c r="E8" s="65"/>
      <c r="F8" s="65"/>
      <c r="G8" s="65"/>
      <c r="H8" s="65"/>
      <c r="I8" s="65"/>
    </row>
    <row r="9" spans="2:9">
      <c r="B9" s="65"/>
      <c r="C9" s="65"/>
      <c r="D9" s="65"/>
      <c r="E9" s="65"/>
      <c r="F9" s="65"/>
      <c r="G9" s="65"/>
      <c r="H9" s="65"/>
      <c r="I9" s="65"/>
    </row>
    <row r="10" spans="2:9">
      <c r="B10" s="65"/>
      <c r="C10" s="65"/>
      <c r="D10" s="65"/>
      <c r="E10" s="65"/>
      <c r="F10" s="65"/>
      <c r="G10" s="65"/>
      <c r="H10" s="65"/>
      <c r="I10" s="65"/>
    </row>
    <row r="11" spans="2:9">
      <c r="B11" s="65"/>
      <c r="C11" s="65"/>
      <c r="D11" s="65"/>
      <c r="E11" s="65"/>
      <c r="F11" s="65"/>
      <c r="G11" s="65"/>
      <c r="H11" s="65"/>
      <c r="I11" s="65"/>
    </row>
    <row r="12" spans="2:9">
      <c r="B12" s="65"/>
      <c r="C12" s="65"/>
      <c r="D12" s="65"/>
      <c r="E12" s="65"/>
      <c r="F12" s="65"/>
      <c r="G12" s="65"/>
      <c r="H12" s="65"/>
      <c r="I12" s="65"/>
    </row>
    <row r="13" spans="2:9">
      <c r="B13" s="65"/>
      <c r="C13" s="65"/>
      <c r="D13" s="65"/>
      <c r="E13" s="65"/>
      <c r="F13" s="65"/>
      <c r="G13" s="65"/>
      <c r="H13" s="65"/>
      <c r="I13" s="65"/>
    </row>
    <row r="14" spans="2:9">
      <c r="B14" s="65"/>
      <c r="C14" s="65"/>
      <c r="D14" s="65"/>
      <c r="E14" s="65"/>
      <c r="F14" s="65"/>
      <c r="G14" s="65"/>
      <c r="H14" s="65"/>
      <c r="I14" s="65"/>
    </row>
    <row r="15" spans="2:9">
      <c r="B15" s="65"/>
      <c r="C15" s="65"/>
      <c r="D15" s="65"/>
      <c r="E15" s="65"/>
      <c r="F15" s="65"/>
      <c r="G15" s="65"/>
      <c r="H15" s="65"/>
      <c r="I15" s="65"/>
    </row>
    <row r="21" spans="2:15">
      <c r="B21" s="64" t="s">
        <v>178</v>
      </c>
    </row>
    <row r="22" spans="2:15" ht="60">
      <c r="B22" s="161" t="s">
        <v>62</v>
      </c>
      <c r="C22" s="161" t="s">
        <v>63</v>
      </c>
      <c r="D22" s="161" t="s">
        <v>64</v>
      </c>
      <c r="E22" s="161" t="s">
        <v>65</v>
      </c>
      <c r="F22" s="161" t="s">
        <v>98</v>
      </c>
      <c r="G22" s="161" t="s">
        <v>171</v>
      </c>
      <c r="H22" s="161" t="s">
        <v>173</v>
      </c>
      <c r="I22" s="161" t="s">
        <v>174</v>
      </c>
      <c r="J22" s="161" t="s">
        <v>175</v>
      </c>
      <c r="K22" s="161" t="s">
        <v>176</v>
      </c>
      <c r="L22" s="123" t="s">
        <v>177</v>
      </c>
      <c r="M22" s="123" t="s">
        <v>179</v>
      </c>
      <c r="N22" s="123" t="s">
        <v>180</v>
      </c>
      <c r="O22" s="123" t="s">
        <v>181</v>
      </c>
    </row>
    <row r="23" spans="2:15">
      <c r="B23" s="11">
        <v>1</v>
      </c>
      <c r="C23" s="65"/>
      <c r="D23" s="65"/>
      <c r="E23" s="65"/>
      <c r="F23" s="65"/>
      <c r="G23" s="65"/>
      <c r="H23" s="65"/>
      <c r="I23" s="65"/>
      <c r="J23" s="65"/>
      <c r="K23" s="65"/>
      <c r="L23" s="65"/>
      <c r="M23" s="65"/>
      <c r="N23" s="65"/>
      <c r="O23" s="65"/>
    </row>
    <row r="24" spans="2:15">
      <c r="B24" s="11">
        <v>2</v>
      </c>
      <c r="C24" s="65"/>
      <c r="D24" s="65"/>
      <c r="E24" s="65"/>
      <c r="F24" s="65"/>
      <c r="G24" s="65"/>
      <c r="H24" s="65"/>
      <c r="I24" s="65"/>
      <c r="J24" s="65"/>
      <c r="K24" s="65"/>
      <c r="L24" s="65"/>
      <c r="M24" s="65"/>
      <c r="N24" s="65"/>
      <c r="O24" s="65"/>
    </row>
    <row r="25" spans="2:15">
      <c r="B25" s="11">
        <v>3</v>
      </c>
      <c r="C25" s="65"/>
      <c r="D25" s="65"/>
      <c r="E25" s="65"/>
      <c r="F25" s="65"/>
      <c r="G25" s="65"/>
      <c r="H25" s="65"/>
      <c r="I25" s="65"/>
      <c r="J25" s="65"/>
      <c r="K25" s="65"/>
      <c r="L25" s="65"/>
      <c r="M25" s="65"/>
      <c r="N25" s="65"/>
      <c r="O25" s="65"/>
    </row>
    <row r="26" spans="2:15">
      <c r="B26" s="11">
        <v>4</v>
      </c>
      <c r="C26" s="65"/>
      <c r="D26" s="65"/>
      <c r="E26" s="65"/>
      <c r="F26" s="65"/>
      <c r="G26" s="65"/>
      <c r="H26" s="65"/>
      <c r="I26" s="65"/>
      <c r="J26" s="65"/>
      <c r="K26" s="65"/>
      <c r="L26" s="65"/>
      <c r="M26" s="65"/>
      <c r="N26" s="65"/>
      <c r="O26" s="65"/>
    </row>
    <row r="27" spans="2:15">
      <c r="B27" s="11">
        <v>5</v>
      </c>
      <c r="C27" s="65"/>
      <c r="D27" s="65"/>
      <c r="E27" s="65"/>
      <c r="F27" s="65"/>
      <c r="G27" s="65"/>
      <c r="H27" s="65"/>
      <c r="I27" s="65"/>
      <c r="J27" s="65"/>
      <c r="K27" s="65"/>
      <c r="L27" s="65"/>
      <c r="M27" s="65"/>
      <c r="N27" s="65"/>
      <c r="O27" s="65"/>
    </row>
    <row r="28" spans="2:15">
      <c r="B28" s="65" t="s">
        <v>104</v>
      </c>
      <c r="C28" s="65"/>
      <c r="D28" s="65"/>
      <c r="E28" s="65"/>
      <c r="F28" s="65"/>
      <c r="G28" s="65"/>
      <c r="H28" s="65"/>
      <c r="I28" s="65"/>
      <c r="J28" s="65"/>
      <c r="K28" s="65"/>
      <c r="L28" s="65"/>
      <c r="M28" s="65"/>
      <c r="N28" s="65"/>
      <c r="O28" s="65"/>
    </row>
    <row r="32" spans="2:15">
      <c r="B32" t="s">
        <v>165</v>
      </c>
    </row>
    <row r="33" spans="2:15">
      <c r="B33" s="165" t="s">
        <v>166</v>
      </c>
      <c r="C33" s="165"/>
      <c r="D33" s="165"/>
      <c r="E33" s="165"/>
      <c r="F33" s="165"/>
      <c r="G33" s="165"/>
      <c r="H33" s="165"/>
      <c r="I33" s="165"/>
      <c r="J33" s="165"/>
      <c r="K33" s="165"/>
      <c r="L33" s="165"/>
      <c r="M33" s="165"/>
      <c r="N33" s="165"/>
      <c r="O33" s="165"/>
    </row>
    <row r="34" spans="2:15">
      <c r="B34" s="165" t="s">
        <v>167</v>
      </c>
      <c r="C34" s="165"/>
      <c r="D34" s="165"/>
      <c r="E34" s="165"/>
      <c r="F34" s="165"/>
      <c r="G34" s="165"/>
      <c r="H34" s="165"/>
      <c r="I34" s="165"/>
      <c r="J34" s="165"/>
      <c r="K34" s="165"/>
      <c r="L34" s="165"/>
      <c r="M34" s="165"/>
      <c r="N34" s="165"/>
      <c r="O34" s="165"/>
    </row>
    <row r="35" spans="2:15" ht="36.75" customHeight="1">
      <c r="B35" s="588" t="s">
        <v>168</v>
      </c>
      <c r="C35" s="588"/>
      <c r="D35" s="588"/>
      <c r="E35" s="588"/>
      <c r="F35" s="588"/>
      <c r="G35" s="588"/>
      <c r="H35" s="588"/>
      <c r="I35" s="588"/>
      <c r="J35" s="588"/>
      <c r="K35" s="588"/>
      <c r="L35" s="588"/>
      <c r="M35" s="588"/>
      <c r="N35" s="588"/>
      <c r="O35" s="588"/>
    </row>
    <row r="36" spans="2:15">
      <c r="B36" s="165" t="s">
        <v>169</v>
      </c>
      <c r="C36" s="165"/>
      <c r="D36" s="165"/>
      <c r="E36" s="165"/>
      <c r="F36" s="165"/>
      <c r="G36" s="165"/>
      <c r="H36" s="165"/>
      <c r="I36" s="165"/>
      <c r="J36" s="165"/>
      <c r="K36" s="165"/>
      <c r="L36" s="165"/>
      <c r="M36" s="165"/>
      <c r="N36" s="165"/>
      <c r="O36" s="165"/>
    </row>
    <row r="38" spans="2:15">
      <c r="J38" s="62" t="s">
        <v>363</v>
      </c>
    </row>
    <row r="39" spans="2:15">
      <c r="J39" s="62" t="s">
        <v>364</v>
      </c>
    </row>
    <row r="40" spans="2:15">
      <c r="J40" s="62"/>
    </row>
    <row r="41" spans="2:15">
      <c r="J41" s="62"/>
    </row>
    <row r="42" spans="2:15">
      <c r="J42" s="62"/>
    </row>
    <row r="43" spans="2:15" ht="15.75">
      <c r="J43" s="292" t="s">
        <v>365</v>
      </c>
    </row>
    <row r="44" spans="2:15" ht="15.75">
      <c r="J44" s="292" t="s">
        <v>366</v>
      </c>
    </row>
  </sheetData>
  <mergeCells count="1">
    <mergeCell ref="B35:O35"/>
  </mergeCells>
  <pageMargins left="0.70866141732283472" right="0.70866141732283472" top="0.74803149606299213" bottom="0.74803149606299213" header="0.31496062992125984" footer="0.31496062992125984"/>
  <pageSetup paperSize="9" scale="65" orientation="landscape" r:id="rId1"/>
  <headerFooter>
    <oddFooter>&amp;RBorang Trucert Study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4"/>
  <sheetViews>
    <sheetView view="pageBreakPreview" zoomScale="90" zoomScaleNormal="90" zoomScaleSheetLayoutView="90" workbookViewId="0">
      <selection activeCell="I29" sqref="I29"/>
    </sheetView>
  </sheetViews>
  <sheetFormatPr defaultRowHeight="18" customHeight="1"/>
  <cols>
    <col min="3" max="3" width="29.140625" customWidth="1"/>
    <col min="4" max="4" width="21.7109375" style="51" customWidth="1"/>
    <col min="5" max="5" width="21.7109375" style="120" customWidth="1"/>
    <col min="6" max="6" width="16.28515625" bestFit="1" customWidth="1"/>
    <col min="7" max="7" width="15.28515625" customWidth="1"/>
    <col min="8" max="8" width="25.140625" customWidth="1"/>
    <col min="9" max="9" width="20.7109375" style="62" customWidth="1"/>
    <col min="10" max="10" width="20.5703125" customWidth="1"/>
    <col min="11" max="11" width="15.7109375" customWidth="1"/>
  </cols>
  <sheetData>
    <row r="1" spans="2:10" ht="18" customHeight="1">
      <c r="B1" s="166" t="s">
        <v>195</v>
      </c>
    </row>
    <row r="3" spans="2:10" ht="15">
      <c r="B3" s="2" t="s">
        <v>377</v>
      </c>
    </row>
    <row r="4" spans="2:10" ht="15">
      <c r="B4" s="121" t="s">
        <v>62</v>
      </c>
      <c r="C4" s="122" t="s">
        <v>63</v>
      </c>
      <c r="D4" s="122" t="s">
        <v>64</v>
      </c>
      <c r="E4" s="122" t="s">
        <v>98</v>
      </c>
      <c r="F4" s="122" t="s">
        <v>65</v>
      </c>
      <c r="G4" s="122" t="s">
        <v>66</v>
      </c>
      <c r="H4" s="122" t="s">
        <v>67</v>
      </c>
      <c r="I4" s="122" t="s">
        <v>103</v>
      </c>
      <c r="J4" s="122" t="s">
        <v>136</v>
      </c>
    </row>
    <row r="5" spans="2:10" ht="15">
      <c r="B5" s="53">
        <v>1</v>
      </c>
      <c r="C5" s="54"/>
      <c r="D5" s="60"/>
      <c r="E5" s="60"/>
      <c r="F5" s="55"/>
      <c r="G5" s="56"/>
      <c r="H5" s="57"/>
      <c r="I5" s="57"/>
      <c r="J5" s="58"/>
    </row>
    <row r="6" spans="2:10" ht="15">
      <c r="B6" s="53">
        <f>+B5+1</f>
        <v>2</v>
      </c>
      <c r="C6" s="54"/>
      <c r="D6" s="60"/>
      <c r="E6" s="60"/>
      <c r="F6" s="55"/>
      <c r="G6" s="56"/>
      <c r="H6" s="57"/>
      <c r="I6" s="57"/>
      <c r="J6" s="58"/>
    </row>
    <row r="7" spans="2:10" ht="15">
      <c r="B7" s="53">
        <f t="shared" ref="B7:B8" si="0">+B6+1</f>
        <v>3</v>
      </c>
      <c r="C7" s="59"/>
      <c r="D7" s="97"/>
      <c r="E7" s="97"/>
      <c r="F7" s="55"/>
      <c r="G7" s="56"/>
      <c r="H7" s="57"/>
      <c r="I7" s="57"/>
      <c r="J7" s="58"/>
    </row>
    <row r="8" spans="2:10" ht="15">
      <c r="B8" s="53">
        <f t="shared" si="0"/>
        <v>4</v>
      </c>
      <c r="C8" s="54"/>
      <c r="D8" s="60"/>
      <c r="E8" s="60"/>
      <c r="F8" s="55"/>
      <c r="G8" s="56"/>
      <c r="H8" s="57"/>
      <c r="I8" s="57"/>
      <c r="J8" s="58"/>
    </row>
    <row r="9" spans="2:10" ht="15">
      <c r="B9" s="53" t="s">
        <v>104</v>
      </c>
      <c r="C9" s="60"/>
      <c r="D9" s="60"/>
      <c r="E9" s="60"/>
      <c r="F9" s="55"/>
      <c r="G9" s="56"/>
      <c r="H9" s="57"/>
      <c r="I9" s="57"/>
      <c r="J9" s="58"/>
    </row>
    <row r="10" spans="2:10" ht="18" customHeight="1">
      <c r="B10" s="62"/>
    </row>
    <row r="11" spans="2:10" ht="18" customHeight="1">
      <c r="B11" s="64" t="s">
        <v>370</v>
      </c>
      <c r="C11" s="62"/>
      <c r="D11" s="120"/>
      <c r="F11" s="62"/>
      <c r="G11" s="62"/>
      <c r="H11" s="62"/>
      <c r="J11" s="62"/>
    </row>
    <row r="12" spans="2:10" ht="23.25" customHeight="1">
      <c r="B12" s="121" t="s">
        <v>62</v>
      </c>
      <c r="C12" s="122" t="s">
        <v>63</v>
      </c>
      <c r="D12" s="122" t="s">
        <v>64</v>
      </c>
      <c r="E12" s="122" t="s">
        <v>98</v>
      </c>
      <c r="F12" s="122" t="s">
        <v>65</v>
      </c>
      <c r="G12" s="122" t="s">
        <v>105</v>
      </c>
      <c r="H12" s="122" t="s">
        <v>420</v>
      </c>
      <c r="I12" s="122" t="s">
        <v>106</v>
      </c>
      <c r="J12" s="122" t="s">
        <v>107</v>
      </c>
    </row>
    <row r="13" spans="2:10" ht="33" customHeight="1">
      <c r="B13" s="53">
        <v>1</v>
      </c>
      <c r="C13" s="54"/>
      <c r="D13" s="60"/>
      <c r="E13" s="60"/>
      <c r="F13" s="55"/>
      <c r="G13" s="56"/>
      <c r="H13" s="460" t="s">
        <v>419</v>
      </c>
      <c r="I13" s="57"/>
      <c r="J13" s="58"/>
    </row>
    <row r="14" spans="2:10" ht="18" customHeight="1">
      <c r="B14" s="53">
        <f>+B13+1</f>
        <v>2</v>
      </c>
      <c r="C14" s="54"/>
      <c r="D14" s="60"/>
      <c r="E14" s="60"/>
      <c r="F14" s="55"/>
      <c r="G14" s="56"/>
      <c r="H14" s="57"/>
      <c r="I14" s="57"/>
      <c r="J14" s="58"/>
    </row>
    <row r="15" spans="2:10" ht="18" customHeight="1">
      <c r="B15" s="53">
        <f t="shared" ref="B15:B16" si="1">+B14+1</f>
        <v>3</v>
      </c>
      <c r="C15" s="59"/>
      <c r="D15" s="97"/>
      <c r="E15" s="97"/>
      <c r="F15" s="55"/>
      <c r="G15" s="56"/>
      <c r="H15" s="57"/>
      <c r="I15" s="57"/>
      <c r="J15" s="58"/>
    </row>
    <row r="16" spans="2:10" ht="18" customHeight="1">
      <c r="B16" s="53">
        <f t="shared" si="1"/>
        <v>4</v>
      </c>
      <c r="C16" s="54"/>
      <c r="D16" s="60"/>
      <c r="E16" s="60"/>
      <c r="F16" s="55"/>
      <c r="G16" s="56"/>
      <c r="H16" s="57"/>
      <c r="I16" s="57"/>
      <c r="J16" s="58"/>
    </row>
    <row r="17" spans="2:10" ht="18" customHeight="1">
      <c r="B17" s="53" t="s">
        <v>104</v>
      </c>
      <c r="C17" s="60"/>
      <c r="D17" s="60"/>
      <c r="E17" s="60"/>
      <c r="F17" s="55"/>
      <c r="G17" s="56"/>
      <c r="H17" s="57"/>
      <c r="I17" s="57"/>
      <c r="J17" s="58"/>
    </row>
    <row r="19" spans="2:10" ht="18" customHeight="1">
      <c r="B19" s="64" t="s">
        <v>165</v>
      </c>
      <c r="C19" s="64"/>
    </row>
    <row r="20" spans="2:10" ht="18" customHeight="1">
      <c r="B20" s="64" t="s">
        <v>183</v>
      </c>
      <c r="C20" s="64"/>
    </row>
    <row r="21" spans="2:10" ht="18" customHeight="1">
      <c r="B21" s="64" t="s">
        <v>184</v>
      </c>
      <c r="C21" s="64"/>
    </row>
    <row r="22" spans="2:10" ht="18" customHeight="1">
      <c r="B22" s="64" t="s">
        <v>185</v>
      </c>
      <c r="C22" s="64"/>
    </row>
    <row r="23" spans="2:10" ht="18" customHeight="1">
      <c r="B23" s="64" t="s">
        <v>186</v>
      </c>
      <c r="C23" s="64"/>
    </row>
    <row r="24" spans="2:10" ht="18" customHeight="1">
      <c r="B24" s="64" t="s">
        <v>187</v>
      </c>
      <c r="C24" s="64"/>
    </row>
    <row r="25" spans="2:10" ht="18" customHeight="1">
      <c r="B25" s="64" t="s">
        <v>188</v>
      </c>
      <c r="C25" s="64"/>
    </row>
    <row r="26" spans="2:10" ht="18" customHeight="1">
      <c r="B26" s="64" t="s">
        <v>189</v>
      </c>
      <c r="C26" s="64"/>
    </row>
    <row r="28" spans="2:10" ht="18" customHeight="1">
      <c r="H28" s="62" t="s">
        <v>363</v>
      </c>
    </row>
    <row r="29" spans="2:10" ht="18" customHeight="1">
      <c r="H29" s="62" t="s">
        <v>364</v>
      </c>
    </row>
    <row r="30" spans="2:10" ht="18" customHeight="1">
      <c r="H30" s="62"/>
    </row>
    <row r="31" spans="2:10" ht="18" customHeight="1">
      <c r="H31" s="62"/>
    </row>
    <row r="32" spans="2:10" ht="18" customHeight="1">
      <c r="H32" s="62"/>
    </row>
    <row r="33" spans="8:8" ht="18" customHeight="1">
      <c r="H33" s="292" t="s">
        <v>365</v>
      </c>
    </row>
    <row r="34" spans="8:8" ht="18" customHeight="1">
      <c r="H34" s="292" t="s">
        <v>366</v>
      </c>
    </row>
  </sheetData>
  <pageMargins left="0.70866141732283472" right="0.70866141732283472" top="0.74803149606299213" bottom="0.74803149606299213" header="0.31496062992125984" footer="0.31496062992125984"/>
  <pageSetup paperSize="9" scale="54" orientation="landscape" r:id="rId1"/>
  <headerFooter>
    <oddFooter>&amp;RBorang  Mahasiswa Diluar Kampus</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6"/>
  <sheetViews>
    <sheetView view="pageBreakPreview" zoomScale="60" zoomScaleNormal="100" workbookViewId="0">
      <selection activeCell="B14" sqref="B14"/>
    </sheetView>
  </sheetViews>
  <sheetFormatPr defaultRowHeight="18" customHeight="1"/>
  <cols>
    <col min="1" max="1" width="9.140625" style="75"/>
    <col min="2" max="2" width="64.7109375" style="80" customWidth="1"/>
    <col min="3" max="3" width="24" style="68" customWidth="1"/>
    <col min="4" max="4" width="21.28515625" style="68" customWidth="1"/>
    <col min="5" max="5" width="15.42578125" style="68" customWidth="1"/>
    <col min="6" max="6" width="24.42578125" style="68" customWidth="1"/>
    <col min="7" max="7" width="14.7109375" style="68" customWidth="1"/>
    <col min="8" max="8" width="18.5703125" style="68" customWidth="1"/>
    <col min="9" max="9" width="17.5703125" style="68" customWidth="1"/>
    <col min="10" max="16384" width="9.140625" style="68"/>
  </cols>
  <sheetData>
    <row r="3" spans="1:9" ht="18" customHeight="1">
      <c r="A3" s="76" t="s">
        <v>12</v>
      </c>
      <c r="B3" s="78" t="s">
        <v>74</v>
      </c>
      <c r="C3" s="77" t="s">
        <v>75</v>
      </c>
    </row>
    <row r="4" spans="1:9" ht="36.75" customHeight="1">
      <c r="A4" s="74">
        <v>1</v>
      </c>
      <c r="B4" s="79" t="s">
        <v>71</v>
      </c>
      <c r="C4" s="71"/>
    </row>
    <row r="5" spans="1:9" ht="36.75" customHeight="1">
      <c r="A5" s="74">
        <v>2</v>
      </c>
      <c r="B5" s="79" t="s">
        <v>73</v>
      </c>
      <c r="C5" s="72"/>
      <c r="D5" s="69"/>
      <c r="E5" s="69"/>
      <c r="F5" s="69"/>
      <c r="G5" s="69"/>
      <c r="H5" s="69"/>
      <c r="I5" s="69"/>
    </row>
    <row r="6" spans="1:9" ht="36.75" customHeight="1">
      <c r="A6" s="74">
        <v>3</v>
      </c>
      <c r="B6" s="79" t="s">
        <v>72</v>
      </c>
      <c r="C6" s="73"/>
      <c r="D6" s="70"/>
      <c r="E6" s="70"/>
      <c r="F6" s="70"/>
      <c r="G6" s="70"/>
      <c r="H6" s="70"/>
      <c r="I6" s="70"/>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55"/>
  <sheetViews>
    <sheetView view="pageBreakPreview" zoomScale="80" zoomScaleNormal="100" zoomScaleSheetLayoutView="80" workbookViewId="0">
      <selection activeCell="M18" sqref="M18"/>
    </sheetView>
  </sheetViews>
  <sheetFormatPr defaultRowHeight="15"/>
  <cols>
    <col min="1" max="3" width="9.140625" style="62"/>
    <col min="4" max="4" width="15.7109375" style="62" customWidth="1"/>
    <col min="5" max="5" width="17.85546875" style="62" customWidth="1"/>
    <col min="6" max="6" width="15.140625" style="62" bestFit="1" customWidth="1"/>
    <col min="7" max="7" width="12.42578125" style="62" customWidth="1"/>
    <col min="8" max="8" width="9.85546875" style="62" bestFit="1" customWidth="1"/>
    <col min="9" max="9" width="19.28515625" style="62" customWidth="1"/>
    <col min="10" max="10" width="17.85546875" style="62" bestFit="1" customWidth="1"/>
    <col min="11" max="12" width="21.5703125" style="62" bestFit="1" customWidth="1"/>
    <col min="13" max="13" width="20.42578125" style="62" customWidth="1"/>
    <col min="14" max="14" width="17.42578125" style="62" customWidth="1"/>
    <col min="15" max="16384" width="9.140625" style="62"/>
  </cols>
  <sheetData>
    <row r="1" spans="2:14">
      <c r="B1" s="64" t="s">
        <v>196</v>
      </c>
    </row>
    <row r="3" spans="2:14">
      <c r="B3" s="64" t="s">
        <v>124</v>
      </c>
    </row>
    <row r="4" spans="2:14" ht="30">
      <c r="B4" s="123" t="s">
        <v>12</v>
      </c>
      <c r="C4" s="123" t="s">
        <v>102</v>
      </c>
      <c r="D4" s="123" t="s">
        <v>117</v>
      </c>
      <c r="E4" s="123" t="s">
        <v>118</v>
      </c>
      <c r="F4" s="123" t="s">
        <v>119</v>
      </c>
      <c r="G4" s="123" t="s">
        <v>120</v>
      </c>
      <c r="H4" s="123" t="s">
        <v>91</v>
      </c>
      <c r="I4" s="123" t="s">
        <v>113</v>
      </c>
      <c r="J4" s="123" t="s">
        <v>121</v>
      </c>
      <c r="K4" s="123" t="s">
        <v>122</v>
      </c>
      <c r="L4" s="123" t="s">
        <v>123</v>
      </c>
      <c r="M4" s="123" t="s">
        <v>114</v>
      </c>
      <c r="N4" s="124" t="s">
        <v>126</v>
      </c>
    </row>
    <row r="5" spans="2:14">
      <c r="B5" s="11">
        <v>1</v>
      </c>
      <c r="C5" s="65"/>
      <c r="D5" s="65"/>
      <c r="E5" s="65"/>
      <c r="F5" s="65"/>
      <c r="G5" s="65"/>
      <c r="H5" s="65"/>
      <c r="I5" s="65"/>
      <c r="J5" s="65"/>
      <c r="K5" s="65"/>
      <c r="L5" s="65"/>
      <c r="M5" s="65"/>
      <c r="N5" s="65"/>
    </row>
    <row r="6" spans="2:14">
      <c r="B6" s="11">
        <v>2</v>
      </c>
      <c r="C6" s="65"/>
      <c r="D6" s="65"/>
      <c r="E6" s="65"/>
      <c r="F6" s="65"/>
      <c r="G6" s="65"/>
      <c r="H6" s="65"/>
      <c r="I6" s="65"/>
      <c r="J6" s="65"/>
      <c r="K6" s="65"/>
      <c r="L6" s="65"/>
      <c r="M6" s="65"/>
      <c r="N6" s="65"/>
    </row>
    <row r="7" spans="2:14">
      <c r="B7" s="11">
        <v>3</v>
      </c>
      <c r="C7" s="65"/>
      <c r="D7" s="65"/>
      <c r="E7" s="65"/>
      <c r="F7" s="65"/>
      <c r="G7" s="65"/>
      <c r="H7" s="65"/>
      <c r="I7" s="65"/>
      <c r="J7" s="65"/>
      <c r="K7" s="65"/>
      <c r="L7" s="65"/>
      <c r="M7" s="65"/>
      <c r="N7" s="65"/>
    </row>
    <row r="8" spans="2:14">
      <c r="B8" s="11">
        <v>4</v>
      </c>
      <c r="C8" s="65"/>
      <c r="D8" s="65"/>
      <c r="E8" s="65"/>
      <c r="F8" s="65"/>
      <c r="G8" s="65"/>
      <c r="H8" s="65"/>
      <c r="I8" s="65"/>
      <c r="J8" s="65"/>
      <c r="K8" s="65"/>
      <c r="L8" s="65"/>
      <c r="M8" s="65"/>
      <c r="N8" s="65"/>
    </row>
    <row r="9" spans="2:14">
      <c r="B9" s="11" t="s">
        <v>104</v>
      </c>
      <c r="C9" s="65"/>
      <c r="D9" s="65"/>
      <c r="E9" s="65"/>
      <c r="F9" s="65"/>
      <c r="G9" s="65"/>
      <c r="H9" s="65"/>
      <c r="I9" s="65"/>
      <c r="J9" s="65"/>
      <c r="K9" s="65"/>
      <c r="L9" s="65"/>
      <c r="M9" s="65"/>
      <c r="N9" s="65"/>
    </row>
    <row r="11" spans="2:14">
      <c r="B11" s="64" t="s">
        <v>115</v>
      </c>
    </row>
    <row r="12" spans="2:14" ht="30">
      <c r="B12" s="123" t="s">
        <v>12</v>
      </c>
      <c r="C12" s="123" t="s">
        <v>102</v>
      </c>
      <c r="D12" s="123" t="s">
        <v>117</v>
      </c>
      <c r="E12" s="123" t="s">
        <v>118</v>
      </c>
      <c r="F12" s="123" t="s">
        <v>119</v>
      </c>
      <c r="G12" s="123" t="s">
        <v>120</v>
      </c>
      <c r="H12" s="123" t="s">
        <v>91</v>
      </c>
      <c r="I12" s="123" t="s">
        <v>113</v>
      </c>
      <c r="J12" s="123" t="s">
        <v>121</v>
      </c>
      <c r="K12" s="123" t="s">
        <v>122</v>
      </c>
      <c r="L12" s="123" t="s">
        <v>123</v>
      </c>
      <c r="M12" s="123" t="s">
        <v>114</v>
      </c>
      <c r="N12" s="124" t="s">
        <v>126</v>
      </c>
    </row>
    <row r="13" spans="2:14">
      <c r="B13" s="11">
        <v>1</v>
      </c>
      <c r="C13" s="65"/>
      <c r="D13" s="65"/>
      <c r="E13" s="65"/>
      <c r="F13" s="65"/>
      <c r="G13" s="65"/>
      <c r="H13" s="65"/>
      <c r="I13" s="65"/>
      <c r="J13" s="65"/>
      <c r="K13" s="65"/>
      <c r="L13" s="65"/>
      <c r="M13" s="65"/>
      <c r="N13" s="65"/>
    </row>
    <row r="14" spans="2:14">
      <c r="B14" s="11">
        <v>2</v>
      </c>
      <c r="C14" s="65"/>
      <c r="D14" s="65"/>
      <c r="E14" s="65"/>
      <c r="F14" s="65"/>
      <c r="G14" s="65"/>
      <c r="H14" s="65"/>
      <c r="I14" s="65"/>
      <c r="J14" s="65"/>
      <c r="K14" s="65"/>
      <c r="L14" s="65"/>
      <c r="M14" s="65"/>
      <c r="N14" s="65"/>
    </row>
    <row r="15" spans="2:14">
      <c r="B15" s="11">
        <v>3</v>
      </c>
      <c r="C15" s="65"/>
      <c r="D15" s="65"/>
      <c r="E15" s="65"/>
      <c r="F15" s="65"/>
      <c r="G15" s="65"/>
      <c r="H15" s="65"/>
      <c r="I15" s="65"/>
      <c r="J15" s="65"/>
      <c r="K15" s="65"/>
      <c r="L15" s="65"/>
      <c r="M15" s="65"/>
      <c r="N15" s="65"/>
    </row>
    <row r="16" spans="2:14">
      <c r="B16" s="11">
        <v>4</v>
      </c>
      <c r="C16" s="65"/>
      <c r="D16" s="65"/>
      <c r="E16" s="65"/>
      <c r="F16" s="65"/>
      <c r="G16" s="65"/>
      <c r="H16" s="65"/>
      <c r="I16" s="65"/>
      <c r="J16" s="65"/>
      <c r="K16" s="65"/>
      <c r="L16" s="65"/>
      <c r="M16" s="65"/>
      <c r="N16" s="65"/>
    </row>
    <row r="17" spans="2:14">
      <c r="B17" s="11" t="s">
        <v>104</v>
      </c>
      <c r="C17" s="65"/>
      <c r="D17" s="65"/>
      <c r="E17" s="65"/>
      <c r="F17" s="65"/>
      <c r="G17" s="65"/>
      <c r="H17" s="65"/>
      <c r="I17" s="65"/>
      <c r="J17" s="65"/>
      <c r="K17" s="65"/>
      <c r="L17" s="65"/>
      <c r="M17" s="65"/>
      <c r="N17" s="65"/>
    </row>
    <row r="21" spans="2:14">
      <c r="B21" s="64" t="s">
        <v>421</v>
      </c>
    </row>
    <row r="22" spans="2:14" ht="30">
      <c r="B22" s="123" t="s">
        <v>62</v>
      </c>
      <c r="C22" s="123" t="s">
        <v>63</v>
      </c>
      <c r="D22" s="123" t="s">
        <v>69</v>
      </c>
      <c r="E22" s="123" t="s">
        <v>108</v>
      </c>
      <c r="F22" s="123" t="s">
        <v>109</v>
      </c>
      <c r="G22" s="123" t="s">
        <v>98</v>
      </c>
      <c r="H22" s="123" t="s">
        <v>65</v>
      </c>
      <c r="I22" s="123" t="s">
        <v>113</v>
      </c>
      <c r="J22" s="123" t="s">
        <v>110</v>
      </c>
      <c r="K22" s="123" t="s">
        <v>111</v>
      </c>
      <c r="L22" s="123" t="s">
        <v>112</v>
      </c>
      <c r="M22" s="123" t="s">
        <v>116</v>
      </c>
      <c r="N22" s="124" t="s">
        <v>126</v>
      </c>
    </row>
    <row r="23" spans="2:14">
      <c r="B23" s="11">
        <v>1</v>
      </c>
      <c r="C23" s="65"/>
      <c r="D23" s="65"/>
      <c r="E23" s="65"/>
      <c r="F23" s="65"/>
      <c r="G23" s="65"/>
      <c r="H23" s="65"/>
      <c r="I23" s="65"/>
      <c r="J23" s="65"/>
      <c r="K23" s="65"/>
      <c r="L23" s="65"/>
      <c r="M23" s="65"/>
      <c r="N23" s="65"/>
    </row>
    <row r="24" spans="2:14">
      <c r="B24" s="11">
        <v>2</v>
      </c>
      <c r="C24" s="65"/>
      <c r="D24" s="65"/>
      <c r="E24" s="65"/>
      <c r="F24" s="65"/>
      <c r="G24" s="65"/>
      <c r="H24" s="65"/>
      <c r="I24" s="65"/>
      <c r="J24" s="65"/>
      <c r="K24" s="65"/>
      <c r="L24" s="65"/>
      <c r="M24" s="65"/>
      <c r="N24" s="65"/>
    </row>
    <row r="25" spans="2:14">
      <c r="B25" s="11">
        <v>3</v>
      </c>
      <c r="C25" s="65"/>
      <c r="D25" s="65"/>
      <c r="E25" s="65"/>
      <c r="F25" s="65"/>
      <c r="G25" s="65"/>
      <c r="H25" s="65"/>
      <c r="I25" s="65"/>
      <c r="J25" s="65"/>
      <c r="K25" s="65"/>
      <c r="L25" s="65"/>
      <c r="M25" s="65"/>
      <c r="N25" s="65"/>
    </row>
    <row r="26" spans="2:14">
      <c r="B26" s="11">
        <v>4</v>
      </c>
      <c r="C26" s="65"/>
      <c r="D26" s="65"/>
      <c r="E26" s="65"/>
      <c r="F26" s="65"/>
      <c r="G26" s="65"/>
      <c r="H26" s="65"/>
      <c r="I26" s="65"/>
      <c r="J26" s="65"/>
      <c r="K26" s="65"/>
      <c r="L26" s="65"/>
      <c r="M26" s="65"/>
      <c r="N26" s="65"/>
    </row>
    <row r="27" spans="2:14">
      <c r="B27" s="11" t="s">
        <v>104</v>
      </c>
      <c r="C27" s="65"/>
      <c r="D27" s="65"/>
      <c r="E27" s="65"/>
      <c r="F27" s="65"/>
      <c r="G27" s="65"/>
      <c r="H27" s="65"/>
      <c r="I27" s="65"/>
      <c r="J27" s="65"/>
      <c r="K27" s="65"/>
      <c r="L27" s="65"/>
      <c r="M27" s="65"/>
      <c r="N27" s="65"/>
    </row>
    <row r="31" spans="2:14">
      <c r="B31" s="64" t="s">
        <v>422</v>
      </c>
    </row>
    <row r="32" spans="2:14" ht="30">
      <c r="B32" s="123" t="s">
        <v>62</v>
      </c>
      <c r="C32" s="123" t="s">
        <v>63</v>
      </c>
      <c r="D32" s="123" t="s">
        <v>69</v>
      </c>
      <c r="E32" s="123" t="s">
        <v>98</v>
      </c>
      <c r="F32" s="123" t="s">
        <v>65</v>
      </c>
      <c r="G32" s="123" t="s">
        <v>127</v>
      </c>
      <c r="H32" s="123" t="s">
        <v>128</v>
      </c>
      <c r="I32" s="124" t="s">
        <v>126</v>
      </c>
      <c r="J32" s="52"/>
      <c r="K32" s="52"/>
      <c r="L32" s="52"/>
      <c r="M32" s="52"/>
      <c r="N32" s="52"/>
    </row>
    <row r="33" spans="2:14">
      <c r="B33" s="11">
        <v>1</v>
      </c>
      <c r="C33" s="65"/>
      <c r="D33" s="65"/>
      <c r="E33" s="65"/>
      <c r="F33" s="65"/>
      <c r="G33" s="65"/>
      <c r="H33" s="65"/>
      <c r="I33" s="65"/>
      <c r="J33" s="52"/>
      <c r="K33" s="52"/>
      <c r="L33" s="52"/>
      <c r="M33" s="52"/>
      <c r="N33" s="52"/>
    </row>
    <row r="34" spans="2:14">
      <c r="B34" s="11">
        <v>2</v>
      </c>
      <c r="C34" s="65"/>
      <c r="D34" s="65"/>
      <c r="E34" s="65"/>
      <c r="F34" s="65"/>
      <c r="G34" s="65"/>
      <c r="H34" s="65"/>
      <c r="I34" s="65"/>
      <c r="J34" s="52"/>
      <c r="K34" s="52"/>
      <c r="L34" s="52"/>
      <c r="M34" s="52"/>
      <c r="N34" s="52"/>
    </row>
    <row r="35" spans="2:14">
      <c r="B35" s="11">
        <v>3</v>
      </c>
      <c r="C35" s="65"/>
      <c r="D35" s="65"/>
      <c r="E35" s="65"/>
      <c r="F35" s="65"/>
      <c r="G35" s="65"/>
      <c r="H35" s="65"/>
      <c r="I35" s="65"/>
      <c r="J35" s="52"/>
      <c r="K35" s="52"/>
      <c r="L35" s="52"/>
      <c r="M35" s="52"/>
      <c r="N35" s="52"/>
    </row>
    <row r="36" spans="2:14">
      <c r="B36" s="11">
        <v>4</v>
      </c>
      <c r="C36" s="65"/>
      <c r="D36" s="65"/>
      <c r="E36" s="65"/>
      <c r="F36" s="65"/>
      <c r="G36" s="65"/>
      <c r="H36" s="65"/>
      <c r="I36" s="65"/>
      <c r="J36" s="52"/>
      <c r="K36" s="52"/>
      <c r="L36" s="52"/>
      <c r="M36" s="52"/>
      <c r="N36" s="52"/>
    </row>
    <row r="37" spans="2:14">
      <c r="B37" s="11" t="s">
        <v>104</v>
      </c>
      <c r="C37" s="65"/>
      <c r="D37" s="65"/>
      <c r="E37" s="65"/>
      <c r="F37" s="65"/>
      <c r="G37" s="65"/>
      <c r="H37" s="65"/>
      <c r="I37" s="65"/>
      <c r="J37" s="52"/>
      <c r="K37" s="52"/>
      <c r="L37" s="52"/>
      <c r="M37" s="52"/>
      <c r="N37" s="52"/>
    </row>
    <row r="43" spans="2:14">
      <c r="B43" s="62" t="s">
        <v>190</v>
      </c>
    </row>
    <row r="44" spans="2:14" ht="39.75" customHeight="1">
      <c r="B44" s="589" t="s">
        <v>191</v>
      </c>
      <c r="C44" s="589"/>
      <c r="D44" s="589"/>
      <c r="E44" s="589"/>
      <c r="F44" s="589"/>
      <c r="G44" s="589"/>
      <c r="H44" s="589"/>
      <c r="I44" s="589"/>
      <c r="J44" s="589"/>
      <c r="K44" s="589"/>
      <c r="L44" s="589"/>
      <c r="M44" s="589"/>
      <c r="N44" s="589"/>
    </row>
    <row r="45" spans="2:14" ht="45" customHeight="1">
      <c r="B45" s="589" t="s">
        <v>192</v>
      </c>
      <c r="C45" s="589"/>
      <c r="D45" s="589"/>
      <c r="E45" s="589"/>
      <c r="F45" s="589"/>
      <c r="G45" s="589"/>
      <c r="H45" s="589"/>
      <c r="I45" s="589"/>
      <c r="J45" s="589"/>
      <c r="K45" s="589"/>
      <c r="L45" s="589"/>
      <c r="M45" s="589"/>
      <c r="N45" s="589"/>
    </row>
    <row r="46" spans="2:14" ht="21.75" customHeight="1">
      <c r="B46" s="62" t="s">
        <v>193</v>
      </c>
    </row>
    <row r="47" spans="2:14">
      <c r="B47" s="62" t="s">
        <v>194</v>
      </c>
    </row>
    <row r="49" spans="10:10">
      <c r="J49" s="62" t="s">
        <v>363</v>
      </c>
    </row>
    <row r="50" spans="10:10">
      <c r="J50" s="62" t="s">
        <v>364</v>
      </c>
    </row>
    <row r="54" spans="10:10" ht="15.75">
      <c r="J54" s="292" t="s">
        <v>365</v>
      </c>
    </row>
    <row r="55" spans="10:10" ht="15.75">
      <c r="J55" s="292" t="s">
        <v>366</v>
      </c>
    </row>
  </sheetData>
  <mergeCells count="2">
    <mergeCell ref="B44:N44"/>
    <mergeCell ref="B45:N45"/>
  </mergeCells>
  <pageMargins left="0.70866141732283472" right="0.70866141732283472" top="0.74803149606299213" bottom="0.74803149606299213" header="0.31496062992125984" footer="0.31496062992125984"/>
  <pageSetup paperSize="9" scale="49" orientation="landscape" r:id="rId1"/>
  <headerFooter>
    <oddFooter>&amp;RBorang Dosen Diluar Kampus</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O46"/>
  <sheetViews>
    <sheetView tabSelected="1" view="pageBreakPreview" zoomScale="80" zoomScaleNormal="100" zoomScaleSheetLayoutView="80" workbookViewId="0">
      <selection activeCell="G45" sqref="G45"/>
    </sheetView>
  </sheetViews>
  <sheetFormatPr defaultRowHeight="12.75"/>
  <cols>
    <col min="1" max="1" width="9.140625" style="98"/>
    <col min="2" max="2" width="8.42578125" style="108" customWidth="1"/>
    <col min="3" max="3" width="30" style="98" customWidth="1"/>
    <col min="4" max="4" width="23.7109375" style="113" customWidth="1"/>
    <col min="5" max="5" width="13.140625" style="108" customWidth="1"/>
    <col min="6" max="6" width="31.85546875" style="98" customWidth="1"/>
    <col min="7" max="7" width="18.85546875" style="109" customWidth="1"/>
    <col min="8" max="8" width="15.28515625" style="98" customWidth="1"/>
    <col min="9" max="9" width="15" style="110" customWidth="1"/>
    <col min="10" max="10" width="14.28515625" style="111" customWidth="1"/>
    <col min="11" max="11" width="16.28515625" style="112" customWidth="1"/>
    <col min="12" max="12" width="23.42578125" style="107" customWidth="1"/>
    <col min="13" max="13" width="26.5703125" style="107" customWidth="1"/>
    <col min="14" max="14" width="20.5703125" style="113" hidden="1" customWidth="1"/>
    <col min="15" max="252" width="9.140625" style="98"/>
    <col min="253" max="253" width="8.42578125" style="98" customWidth="1"/>
    <col min="254" max="254" width="51.5703125" style="98" customWidth="1"/>
    <col min="255" max="255" width="23.7109375" style="98" customWidth="1"/>
    <col min="256" max="256" width="13.140625" style="98" customWidth="1"/>
    <col min="257" max="257" width="31.85546875" style="98" customWidth="1"/>
    <col min="258" max="258" width="18.85546875" style="98" customWidth="1"/>
    <col min="259" max="259" width="15.28515625" style="98" customWidth="1"/>
    <col min="260" max="260" width="10.85546875" style="98" customWidth="1"/>
    <col min="261" max="261" width="11.28515625" style="98" customWidth="1"/>
    <col min="262" max="262" width="13.5703125" style="98" customWidth="1"/>
    <col min="263" max="263" width="20.7109375" style="98" customWidth="1"/>
    <col min="264" max="264" width="11.140625" style="98" customWidth="1"/>
    <col min="265" max="265" width="10" style="98" customWidth="1"/>
    <col min="266" max="266" width="24.7109375" style="98" customWidth="1"/>
    <col min="267" max="267" width="23.42578125" style="98" customWidth="1"/>
    <col min="268" max="268" width="26.5703125" style="98" customWidth="1"/>
    <col min="269" max="269" width="0" style="98" hidden="1" customWidth="1"/>
    <col min="270" max="508" width="9.140625" style="98"/>
    <col min="509" max="509" width="8.42578125" style="98" customWidth="1"/>
    <col min="510" max="510" width="51.5703125" style="98" customWidth="1"/>
    <col min="511" max="511" width="23.7109375" style="98" customWidth="1"/>
    <col min="512" max="512" width="13.140625" style="98" customWidth="1"/>
    <col min="513" max="513" width="31.85546875" style="98" customWidth="1"/>
    <col min="514" max="514" width="18.85546875" style="98" customWidth="1"/>
    <col min="515" max="515" width="15.28515625" style="98" customWidth="1"/>
    <col min="516" max="516" width="10.85546875" style="98" customWidth="1"/>
    <col min="517" max="517" width="11.28515625" style="98" customWidth="1"/>
    <col min="518" max="518" width="13.5703125" style="98" customWidth="1"/>
    <col min="519" max="519" width="20.7109375" style="98" customWidth="1"/>
    <col min="520" max="520" width="11.140625" style="98" customWidth="1"/>
    <col min="521" max="521" width="10" style="98" customWidth="1"/>
    <col min="522" max="522" width="24.7109375" style="98" customWidth="1"/>
    <col min="523" max="523" width="23.42578125" style="98" customWidth="1"/>
    <col min="524" max="524" width="26.5703125" style="98" customWidth="1"/>
    <col min="525" max="525" width="0" style="98" hidden="1" customWidth="1"/>
    <col min="526" max="764" width="9.140625" style="98"/>
    <col min="765" max="765" width="8.42578125" style="98" customWidth="1"/>
    <col min="766" max="766" width="51.5703125" style="98" customWidth="1"/>
    <col min="767" max="767" width="23.7109375" style="98" customWidth="1"/>
    <col min="768" max="768" width="13.140625" style="98" customWidth="1"/>
    <col min="769" max="769" width="31.85546875" style="98" customWidth="1"/>
    <col min="770" max="770" width="18.85546875" style="98" customWidth="1"/>
    <col min="771" max="771" width="15.28515625" style="98" customWidth="1"/>
    <col min="772" max="772" width="10.85546875" style="98" customWidth="1"/>
    <col min="773" max="773" width="11.28515625" style="98" customWidth="1"/>
    <col min="774" max="774" width="13.5703125" style="98" customWidth="1"/>
    <col min="775" max="775" width="20.7109375" style="98" customWidth="1"/>
    <col min="776" max="776" width="11.140625" style="98" customWidth="1"/>
    <col min="777" max="777" width="10" style="98" customWidth="1"/>
    <col min="778" max="778" width="24.7109375" style="98" customWidth="1"/>
    <col min="779" max="779" width="23.42578125" style="98" customWidth="1"/>
    <col min="780" max="780" width="26.5703125" style="98" customWidth="1"/>
    <col min="781" max="781" width="0" style="98" hidden="1" customWidth="1"/>
    <col min="782" max="1020" width="9.140625" style="98"/>
    <col min="1021" max="1021" width="8.42578125" style="98" customWidth="1"/>
    <col min="1022" max="1022" width="51.5703125" style="98" customWidth="1"/>
    <col min="1023" max="1023" width="23.7109375" style="98" customWidth="1"/>
    <col min="1024" max="1024" width="13.140625" style="98" customWidth="1"/>
    <col min="1025" max="1025" width="31.85546875" style="98" customWidth="1"/>
    <col min="1026" max="1026" width="18.85546875" style="98" customWidth="1"/>
    <col min="1027" max="1027" width="15.28515625" style="98" customWidth="1"/>
    <col min="1028" max="1028" width="10.85546875" style="98" customWidth="1"/>
    <col min="1029" max="1029" width="11.28515625" style="98" customWidth="1"/>
    <col min="1030" max="1030" width="13.5703125" style="98" customWidth="1"/>
    <col min="1031" max="1031" width="20.7109375" style="98" customWidth="1"/>
    <col min="1032" max="1032" width="11.140625" style="98" customWidth="1"/>
    <col min="1033" max="1033" width="10" style="98" customWidth="1"/>
    <col min="1034" max="1034" width="24.7109375" style="98" customWidth="1"/>
    <col min="1035" max="1035" width="23.42578125" style="98" customWidth="1"/>
    <col min="1036" max="1036" width="26.5703125" style="98" customWidth="1"/>
    <col min="1037" max="1037" width="0" style="98" hidden="1" customWidth="1"/>
    <col min="1038" max="1276" width="9.140625" style="98"/>
    <col min="1277" max="1277" width="8.42578125" style="98" customWidth="1"/>
    <col min="1278" max="1278" width="51.5703125" style="98" customWidth="1"/>
    <col min="1279" max="1279" width="23.7109375" style="98" customWidth="1"/>
    <col min="1280" max="1280" width="13.140625" style="98" customWidth="1"/>
    <col min="1281" max="1281" width="31.85546875" style="98" customWidth="1"/>
    <col min="1282" max="1282" width="18.85546875" style="98" customWidth="1"/>
    <col min="1283" max="1283" width="15.28515625" style="98" customWidth="1"/>
    <col min="1284" max="1284" width="10.85546875" style="98" customWidth="1"/>
    <col min="1285" max="1285" width="11.28515625" style="98" customWidth="1"/>
    <col min="1286" max="1286" width="13.5703125" style="98" customWidth="1"/>
    <col min="1287" max="1287" width="20.7109375" style="98" customWidth="1"/>
    <col min="1288" max="1288" width="11.140625" style="98" customWidth="1"/>
    <col min="1289" max="1289" width="10" style="98" customWidth="1"/>
    <col min="1290" max="1290" width="24.7109375" style="98" customWidth="1"/>
    <col min="1291" max="1291" width="23.42578125" style="98" customWidth="1"/>
    <col min="1292" max="1292" width="26.5703125" style="98" customWidth="1"/>
    <col min="1293" max="1293" width="0" style="98" hidden="1" customWidth="1"/>
    <col min="1294" max="1532" width="9.140625" style="98"/>
    <col min="1533" max="1533" width="8.42578125" style="98" customWidth="1"/>
    <col min="1534" max="1534" width="51.5703125" style="98" customWidth="1"/>
    <col min="1535" max="1535" width="23.7109375" style="98" customWidth="1"/>
    <col min="1536" max="1536" width="13.140625" style="98" customWidth="1"/>
    <col min="1537" max="1537" width="31.85546875" style="98" customWidth="1"/>
    <col min="1538" max="1538" width="18.85546875" style="98" customWidth="1"/>
    <col min="1539" max="1539" width="15.28515625" style="98" customWidth="1"/>
    <col min="1540" max="1540" width="10.85546875" style="98" customWidth="1"/>
    <col min="1541" max="1541" width="11.28515625" style="98" customWidth="1"/>
    <col min="1542" max="1542" width="13.5703125" style="98" customWidth="1"/>
    <col min="1543" max="1543" width="20.7109375" style="98" customWidth="1"/>
    <col min="1544" max="1544" width="11.140625" style="98" customWidth="1"/>
    <col min="1545" max="1545" width="10" style="98" customWidth="1"/>
    <col min="1546" max="1546" width="24.7109375" style="98" customWidth="1"/>
    <col min="1547" max="1547" width="23.42578125" style="98" customWidth="1"/>
    <col min="1548" max="1548" width="26.5703125" style="98" customWidth="1"/>
    <col min="1549" max="1549" width="0" style="98" hidden="1" customWidth="1"/>
    <col min="1550" max="1788" width="9.140625" style="98"/>
    <col min="1789" max="1789" width="8.42578125" style="98" customWidth="1"/>
    <col min="1790" max="1790" width="51.5703125" style="98" customWidth="1"/>
    <col min="1791" max="1791" width="23.7109375" style="98" customWidth="1"/>
    <col min="1792" max="1792" width="13.140625" style="98" customWidth="1"/>
    <col min="1793" max="1793" width="31.85546875" style="98" customWidth="1"/>
    <col min="1794" max="1794" width="18.85546875" style="98" customWidth="1"/>
    <col min="1795" max="1795" width="15.28515625" style="98" customWidth="1"/>
    <col min="1796" max="1796" width="10.85546875" style="98" customWidth="1"/>
    <col min="1797" max="1797" width="11.28515625" style="98" customWidth="1"/>
    <col min="1798" max="1798" width="13.5703125" style="98" customWidth="1"/>
    <col min="1799" max="1799" width="20.7109375" style="98" customWidth="1"/>
    <col min="1800" max="1800" width="11.140625" style="98" customWidth="1"/>
    <col min="1801" max="1801" width="10" style="98" customWidth="1"/>
    <col min="1802" max="1802" width="24.7109375" style="98" customWidth="1"/>
    <col min="1803" max="1803" width="23.42578125" style="98" customWidth="1"/>
    <col min="1804" max="1804" width="26.5703125" style="98" customWidth="1"/>
    <col min="1805" max="1805" width="0" style="98" hidden="1" customWidth="1"/>
    <col min="1806" max="2044" width="9.140625" style="98"/>
    <col min="2045" max="2045" width="8.42578125" style="98" customWidth="1"/>
    <col min="2046" max="2046" width="51.5703125" style="98" customWidth="1"/>
    <col min="2047" max="2047" width="23.7109375" style="98" customWidth="1"/>
    <col min="2048" max="2048" width="13.140625" style="98" customWidth="1"/>
    <col min="2049" max="2049" width="31.85546875" style="98" customWidth="1"/>
    <col min="2050" max="2050" width="18.85546875" style="98" customWidth="1"/>
    <col min="2051" max="2051" width="15.28515625" style="98" customWidth="1"/>
    <col min="2052" max="2052" width="10.85546875" style="98" customWidth="1"/>
    <col min="2053" max="2053" width="11.28515625" style="98" customWidth="1"/>
    <col min="2054" max="2054" width="13.5703125" style="98" customWidth="1"/>
    <col min="2055" max="2055" width="20.7109375" style="98" customWidth="1"/>
    <col min="2056" max="2056" width="11.140625" style="98" customWidth="1"/>
    <col min="2057" max="2057" width="10" style="98" customWidth="1"/>
    <col min="2058" max="2058" width="24.7109375" style="98" customWidth="1"/>
    <col min="2059" max="2059" width="23.42578125" style="98" customWidth="1"/>
    <col min="2060" max="2060" width="26.5703125" style="98" customWidth="1"/>
    <col min="2061" max="2061" width="0" style="98" hidden="1" customWidth="1"/>
    <col min="2062" max="2300" width="9.140625" style="98"/>
    <col min="2301" max="2301" width="8.42578125" style="98" customWidth="1"/>
    <col min="2302" max="2302" width="51.5703125" style="98" customWidth="1"/>
    <col min="2303" max="2303" width="23.7109375" style="98" customWidth="1"/>
    <col min="2304" max="2304" width="13.140625" style="98" customWidth="1"/>
    <col min="2305" max="2305" width="31.85546875" style="98" customWidth="1"/>
    <col min="2306" max="2306" width="18.85546875" style="98" customWidth="1"/>
    <col min="2307" max="2307" width="15.28515625" style="98" customWidth="1"/>
    <col min="2308" max="2308" width="10.85546875" style="98" customWidth="1"/>
    <col min="2309" max="2309" width="11.28515625" style="98" customWidth="1"/>
    <col min="2310" max="2310" width="13.5703125" style="98" customWidth="1"/>
    <col min="2311" max="2311" width="20.7109375" style="98" customWidth="1"/>
    <col min="2312" max="2312" width="11.140625" style="98" customWidth="1"/>
    <col min="2313" max="2313" width="10" style="98" customWidth="1"/>
    <col min="2314" max="2314" width="24.7109375" style="98" customWidth="1"/>
    <col min="2315" max="2315" width="23.42578125" style="98" customWidth="1"/>
    <col min="2316" max="2316" width="26.5703125" style="98" customWidth="1"/>
    <col min="2317" max="2317" width="0" style="98" hidden="1" customWidth="1"/>
    <col min="2318" max="2556" width="9.140625" style="98"/>
    <col min="2557" max="2557" width="8.42578125" style="98" customWidth="1"/>
    <col min="2558" max="2558" width="51.5703125" style="98" customWidth="1"/>
    <col min="2559" max="2559" width="23.7109375" style="98" customWidth="1"/>
    <col min="2560" max="2560" width="13.140625" style="98" customWidth="1"/>
    <col min="2561" max="2561" width="31.85546875" style="98" customWidth="1"/>
    <col min="2562" max="2562" width="18.85546875" style="98" customWidth="1"/>
    <col min="2563" max="2563" width="15.28515625" style="98" customWidth="1"/>
    <col min="2564" max="2564" width="10.85546875" style="98" customWidth="1"/>
    <col min="2565" max="2565" width="11.28515625" style="98" customWidth="1"/>
    <col min="2566" max="2566" width="13.5703125" style="98" customWidth="1"/>
    <col min="2567" max="2567" width="20.7109375" style="98" customWidth="1"/>
    <col min="2568" max="2568" width="11.140625" style="98" customWidth="1"/>
    <col min="2569" max="2569" width="10" style="98" customWidth="1"/>
    <col min="2570" max="2570" width="24.7109375" style="98" customWidth="1"/>
    <col min="2571" max="2571" width="23.42578125" style="98" customWidth="1"/>
    <col min="2572" max="2572" width="26.5703125" style="98" customWidth="1"/>
    <col min="2573" max="2573" width="0" style="98" hidden="1" customWidth="1"/>
    <col min="2574" max="2812" width="9.140625" style="98"/>
    <col min="2813" max="2813" width="8.42578125" style="98" customWidth="1"/>
    <col min="2814" max="2814" width="51.5703125" style="98" customWidth="1"/>
    <col min="2815" max="2815" width="23.7109375" style="98" customWidth="1"/>
    <col min="2816" max="2816" width="13.140625" style="98" customWidth="1"/>
    <col min="2817" max="2817" width="31.85546875" style="98" customWidth="1"/>
    <col min="2818" max="2818" width="18.85546875" style="98" customWidth="1"/>
    <col min="2819" max="2819" width="15.28515625" style="98" customWidth="1"/>
    <col min="2820" max="2820" width="10.85546875" style="98" customWidth="1"/>
    <col min="2821" max="2821" width="11.28515625" style="98" customWidth="1"/>
    <col min="2822" max="2822" width="13.5703125" style="98" customWidth="1"/>
    <col min="2823" max="2823" width="20.7109375" style="98" customWidth="1"/>
    <col min="2824" max="2824" width="11.140625" style="98" customWidth="1"/>
    <col min="2825" max="2825" width="10" style="98" customWidth="1"/>
    <col min="2826" max="2826" width="24.7109375" style="98" customWidth="1"/>
    <col min="2827" max="2827" width="23.42578125" style="98" customWidth="1"/>
    <col min="2828" max="2828" width="26.5703125" style="98" customWidth="1"/>
    <col min="2829" max="2829" width="0" style="98" hidden="1" customWidth="1"/>
    <col min="2830" max="3068" width="9.140625" style="98"/>
    <col min="3069" max="3069" width="8.42578125" style="98" customWidth="1"/>
    <col min="3070" max="3070" width="51.5703125" style="98" customWidth="1"/>
    <col min="3071" max="3071" width="23.7109375" style="98" customWidth="1"/>
    <col min="3072" max="3072" width="13.140625" style="98" customWidth="1"/>
    <col min="3073" max="3073" width="31.85546875" style="98" customWidth="1"/>
    <col min="3074" max="3074" width="18.85546875" style="98" customWidth="1"/>
    <col min="3075" max="3075" width="15.28515625" style="98" customWidth="1"/>
    <col min="3076" max="3076" width="10.85546875" style="98" customWidth="1"/>
    <col min="3077" max="3077" width="11.28515625" style="98" customWidth="1"/>
    <col min="3078" max="3078" width="13.5703125" style="98" customWidth="1"/>
    <col min="3079" max="3079" width="20.7109375" style="98" customWidth="1"/>
    <col min="3080" max="3080" width="11.140625" style="98" customWidth="1"/>
    <col min="3081" max="3081" width="10" style="98" customWidth="1"/>
    <col min="3082" max="3082" width="24.7109375" style="98" customWidth="1"/>
    <col min="3083" max="3083" width="23.42578125" style="98" customWidth="1"/>
    <col min="3084" max="3084" width="26.5703125" style="98" customWidth="1"/>
    <col min="3085" max="3085" width="0" style="98" hidden="1" customWidth="1"/>
    <col min="3086" max="3324" width="9.140625" style="98"/>
    <col min="3325" max="3325" width="8.42578125" style="98" customWidth="1"/>
    <col min="3326" max="3326" width="51.5703125" style="98" customWidth="1"/>
    <col min="3327" max="3327" width="23.7109375" style="98" customWidth="1"/>
    <col min="3328" max="3328" width="13.140625" style="98" customWidth="1"/>
    <col min="3329" max="3329" width="31.85546875" style="98" customWidth="1"/>
    <col min="3330" max="3330" width="18.85546875" style="98" customWidth="1"/>
    <col min="3331" max="3331" width="15.28515625" style="98" customWidth="1"/>
    <col min="3332" max="3332" width="10.85546875" style="98" customWidth="1"/>
    <col min="3333" max="3333" width="11.28515625" style="98" customWidth="1"/>
    <col min="3334" max="3334" width="13.5703125" style="98" customWidth="1"/>
    <col min="3335" max="3335" width="20.7109375" style="98" customWidth="1"/>
    <col min="3336" max="3336" width="11.140625" style="98" customWidth="1"/>
    <col min="3337" max="3337" width="10" style="98" customWidth="1"/>
    <col min="3338" max="3338" width="24.7109375" style="98" customWidth="1"/>
    <col min="3339" max="3339" width="23.42578125" style="98" customWidth="1"/>
    <col min="3340" max="3340" width="26.5703125" style="98" customWidth="1"/>
    <col min="3341" max="3341" width="0" style="98" hidden="1" customWidth="1"/>
    <col min="3342" max="3580" width="9.140625" style="98"/>
    <col min="3581" max="3581" width="8.42578125" style="98" customWidth="1"/>
    <col min="3582" max="3582" width="51.5703125" style="98" customWidth="1"/>
    <col min="3583" max="3583" width="23.7109375" style="98" customWidth="1"/>
    <col min="3584" max="3584" width="13.140625" style="98" customWidth="1"/>
    <col min="3585" max="3585" width="31.85546875" style="98" customWidth="1"/>
    <col min="3586" max="3586" width="18.85546875" style="98" customWidth="1"/>
    <col min="3587" max="3587" width="15.28515625" style="98" customWidth="1"/>
    <col min="3588" max="3588" width="10.85546875" style="98" customWidth="1"/>
    <col min="3589" max="3589" width="11.28515625" style="98" customWidth="1"/>
    <col min="3590" max="3590" width="13.5703125" style="98" customWidth="1"/>
    <col min="3591" max="3591" width="20.7109375" style="98" customWidth="1"/>
    <col min="3592" max="3592" width="11.140625" style="98" customWidth="1"/>
    <col min="3593" max="3593" width="10" style="98" customWidth="1"/>
    <col min="3594" max="3594" width="24.7109375" style="98" customWidth="1"/>
    <col min="3595" max="3595" width="23.42578125" style="98" customWidth="1"/>
    <col min="3596" max="3596" width="26.5703125" style="98" customWidth="1"/>
    <col min="3597" max="3597" width="0" style="98" hidden="1" customWidth="1"/>
    <col min="3598" max="3836" width="9.140625" style="98"/>
    <col min="3837" max="3837" width="8.42578125" style="98" customWidth="1"/>
    <col min="3838" max="3838" width="51.5703125" style="98" customWidth="1"/>
    <col min="3839" max="3839" width="23.7109375" style="98" customWidth="1"/>
    <col min="3840" max="3840" width="13.140625" style="98" customWidth="1"/>
    <col min="3841" max="3841" width="31.85546875" style="98" customWidth="1"/>
    <col min="3842" max="3842" width="18.85546875" style="98" customWidth="1"/>
    <col min="3843" max="3843" width="15.28515625" style="98" customWidth="1"/>
    <col min="3844" max="3844" width="10.85546875" style="98" customWidth="1"/>
    <col min="3845" max="3845" width="11.28515625" style="98" customWidth="1"/>
    <col min="3846" max="3846" width="13.5703125" style="98" customWidth="1"/>
    <col min="3847" max="3847" width="20.7109375" style="98" customWidth="1"/>
    <col min="3848" max="3848" width="11.140625" style="98" customWidth="1"/>
    <col min="3849" max="3849" width="10" style="98" customWidth="1"/>
    <col min="3850" max="3850" width="24.7109375" style="98" customWidth="1"/>
    <col min="3851" max="3851" width="23.42578125" style="98" customWidth="1"/>
    <col min="3852" max="3852" width="26.5703125" style="98" customWidth="1"/>
    <col min="3853" max="3853" width="0" style="98" hidden="1" customWidth="1"/>
    <col min="3854" max="4092" width="9.140625" style="98"/>
    <col min="4093" max="4093" width="8.42578125" style="98" customWidth="1"/>
    <col min="4094" max="4094" width="51.5703125" style="98" customWidth="1"/>
    <col min="4095" max="4095" width="23.7109375" style="98" customWidth="1"/>
    <col min="4096" max="4096" width="13.140625" style="98" customWidth="1"/>
    <col min="4097" max="4097" width="31.85546875" style="98" customWidth="1"/>
    <col min="4098" max="4098" width="18.85546875" style="98" customWidth="1"/>
    <col min="4099" max="4099" width="15.28515625" style="98" customWidth="1"/>
    <col min="4100" max="4100" width="10.85546875" style="98" customWidth="1"/>
    <col min="4101" max="4101" width="11.28515625" style="98" customWidth="1"/>
    <col min="4102" max="4102" width="13.5703125" style="98" customWidth="1"/>
    <col min="4103" max="4103" width="20.7109375" style="98" customWidth="1"/>
    <col min="4104" max="4104" width="11.140625" style="98" customWidth="1"/>
    <col min="4105" max="4105" width="10" style="98" customWidth="1"/>
    <col min="4106" max="4106" width="24.7109375" style="98" customWidth="1"/>
    <col min="4107" max="4107" width="23.42578125" style="98" customWidth="1"/>
    <col min="4108" max="4108" width="26.5703125" style="98" customWidth="1"/>
    <col min="4109" max="4109" width="0" style="98" hidden="1" customWidth="1"/>
    <col min="4110" max="4348" width="9.140625" style="98"/>
    <col min="4349" max="4349" width="8.42578125" style="98" customWidth="1"/>
    <col min="4350" max="4350" width="51.5703125" style="98" customWidth="1"/>
    <col min="4351" max="4351" width="23.7109375" style="98" customWidth="1"/>
    <col min="4352" max="4352" width="13.140625" style="98" customWidth="1"/>
    <col min="4353" max="4353" width="31.85546875" style="98" customWidth="1"/>
    <col min="4354" max="4354" width="18.85546875" style="98" customWidth="1"/>
    <col min="4355" max="4355" width="15.28515625" style="98" customWidth="1"/>
    <col min="4356" max="4356" width="10.85546875" style="98" customWidth="1"/>
    <col min="4357" max="4357" width="11.28515625" style="98" customWidth="1"/>
    <col min="4358" max="4358" width="13.5703125" style="98" customWidth="1"/>
    <col min="4359" max="4359" width="20.7109375" style="98" customWidth="1"/>
    <col min="4360" max="4360" width="11.140625" style="98" customWidth="1"/>
    <col min="4361" max="4361" width="10" style="98" customWidth="1"/>
    <col min="4362" max="4362" width="24.7109375" style="98" customWidth="1"/>
    <col min="4363" max="4363" width="23.42578125" style="98" customWidth="1"/>
    <col min="4364" max="4364" width="26.5703125" style="98" customWidth="1"/>
    <col min="4365" max="4365" width="0" style="98" hidden="1" customWidth="1"/>
    <col min="4366" max="4604" width="9.140625" style="98"/>
    <col min="4605" max="4605" width="8.42578125" style="98" customWidth="1"/>
    <col min="4606" max="4606" width="51.5703125" style="98" customWidth="1"/>
    <col min="4607" max="4607" width="23.7109375" style="98" customWidth="1"/>
    <col min="4608" max="4608" width="13.140625" style="98" customWidth="1"/>
    <col min="4609" max="4609" width="31.85546875" style="98" customWidth="1"/>
    <col min="4610" max="4610" width="18.85546875" style="98" customWidth="1"/>
    <col min="4611" max="4611" width="15.28515625" style="98" customWidth="1"/>
    <col min="4612" max="4612" width="10.85546875" style="98" customWidth="1"/>
    <col min="4613" max="4613" width="11.28515625" style="98" customWidth="1"/>
    <col min="4614" max="4614" width="13.5703125" style="98" customWidth="1"/>
    <col min="4615" max="4615" width="20.7109375" style="98" customWidth="1"/>
    <col min="4616" max="4616" width="11.140625" style="98" customWidth="1"/>
    <col min="4617" max="4617" width="10" style="98" customWidth="1"/>
    <col min="4618" max="4618" width="24.7109375" style="98" customWidth="1"/>
    <col min="4619" max="4619" width="23.42578125" style="98" customWidth="1"/>
    <col min="4620" max="4620" width="26.5703125" style="98" customWidth="1"/>
    <col min="4621" max="4621" width="0" style="98" hidden="1" customWidth="1"/>
    <col min="4622" max="4860" width="9.140625" style="98"/>
    <col min="4861" max="4861" width="8.42578125" style="98" customWidth="1"/>
    <col min="4862" max="4862" width="51.5703125" style="98" customWidth="1"/>
    <col min="4863" max="4863" width="23.7109375" style="98" customWidth="1"/>
    <col min="4864" max="4864" width="13.140625" style="98" customWidth="1"/>
    <col min="4865" max="4865" width="31.85546875" style="98" customWidth="1"/>
    <col min="4866" max="4866" width="18.85546875" style="98" customWidth="1"/>
    <col min="4867" max="4867" width="15.28515625" style="98" customWidth="1"/>
    <col min="4868" max="4868" width="10.85546875" style="98" customWidth="1"/>
    <col min="4869" max="4869" width="11.28515625" style="98" customWidth="1"/>
    <col min="4870" max="4870" width="13.5703125" style="98" customWidth="1"/>
    <col min="4871" max="4871" width="20.7109375" style="98" customWidth="1"/>
    <col min="4872" max="4872" width="11.140625" style="98" customWidth="1"/>
    <col min="4873" max="4873" width="10" style="98" customWidth="1"/>
    <col min="4874" max="4874" width="24.7109375" style="98" customWidth="1"/>
    <col min="4875" max="4875" width="23.42578125" style="98" customWidth="1"/>
    <col min="4876" max="4876" width="26.5703125" style="98" customWidth="1"/>
    <col min="4877" max="4877" width="0" style="98" hidden="1" customWidth="1"/>
    <col min="4878" max="5116" width="9.140625" style="98"/>
    <col min="5117" max="5117" width="8.42578125" style="98" customWidth="1"/>
    <col min="5118" max="5118" width="51.5703125" style="98" customWidth="1"/>
    <col min="5119" max="5119" width="23.7109375" style="98" customWidth="1"/>
    <col min="5120" max="5120" width="13.140625" style="98" customWidth="1"/>
    <col min="5121" max="5121" width="31.85546875" style="98" customWidth="1"/>
    <col min="5122" max="5122" width="18.85546875" style="98" customWidth="1"/>
    <col min="5123" max="5123" width="15.28515625" style="98" customWidth="1"/>
    <col min="5124" max="5124" width="10.85546875" style="98" customWidth="1"/>
    <col min="5125" max="5125" width="11.28515625" style="98" customWidth="1"/>
    <col min="5126" max="5126" width="13.5703125" style="98" customWidth="1"/>
    <col min="5127" max="5127" width="20.7109375" style="98" customWidth="1"/>
    <col min="5128" max="5128" width="11.140625" style="98" customWidth="1"/>
    <col min="5129" max="5129" width="10" style="98" customWidth="1"/>
    <col min="5130" max="5130" width="24.7109375" style="98" customWidth="1"/>
    <col min="5131" max="5131" width="23.42578125" style="98" customWidth="1"/>
    <col min="5132" max="5132" width="26.5703125" style="98" customWidth="1"/>
    <col min="5133" max="5133" width="0" style="98" hidden="1" customWidth="1"/>
    <col min="5134" max="5372" width="9.140625" style="98"/>
    <col min="5373" max="5373" width="8.42578125" style="98" customWidth="1"/>
    <col min="5374" max="5374" width="51.5703125" style="98" customWidth="1"/>
    <col min="5375" max="5375" width="23.7109375" style="98" customWidth="1"/>
    <col min="5376" max="5376" width="13.140625" style="98" customWidth="1"/>
    <col min="5377" max="5377" width="31.85546875" style="98" customWidth="1"/>
    <col min="5378" max="5378" width="18.85546875" style="98" customWidth="1"/>
    <col min="5379" max="5379" width="15.28515625" style="98" customWidth="1"/>
    <col min="5380" max="5380" width="10.85546875" style="98" customWidth="1"/>
    <col min="5381" max="5381" width="11.28515625" style="98" customWidth="1"/>
    <col min="5382" max="5382" width="13.5703125" style="98" customWidth="1"/>
    <col min="5383" max="5383" width="20.7109375" style="98" customWidth="1"/>
    <col min="5384" max="5384" width="11.140625" style="98" customWidth="1"/>
    <col min="5385" max="5385" width="10" style="98" customWidth="1"/>
    <col min="5386" max="5386" width="24.7109375" style="98" customWidth="1"/>
    <col min="5387" max="5387" width="23.42578125" style="98" customWidth="1"/>
    <col min="5388" max="5388" width="26.5703125" style="98" customWidth="1"/>
    <col min="5389" max="5389" width="0" style="98" hidden="1" customWidth="1"/>
    <col min="5390" max="5628" width="9.140625" style="98"/>
    <col min="5629" max="5629" width="8.42578125" style="98" customWidth="1"/>
    <col min="5630" max="5630" width="51.5703125" style="98" customWidth="1"/>
    <col min="5631" max="5631" width="23.7109375" style="98" customWidth="1"/>
    <col min="5632" max="5632" width="13.140625" style="98" customWidth="1"/>
    <col min="5633" max="5633" width="31.85546875" style="98" customWidth="1"/>
    <col min="5634" max="5634" width="18.85546875" style="98" customWidth="1"/>
    <col min="5635" max="5635" width="15.28515625" style="98" customWidth="1"/>
    <col min="5636" max="5636" width="10.85546875" style="98" customWidth="1"/>
    <col min="5637" max="5637" width="11.28515625" style="98" customWidth="1"/>
    <col min="5638" max="5638" width="13.5703125" style="98" customWidth="1"/>
    <col min="5639" max="5639" width="20.7109375" style="98" customWidth="1"/>
    <col min="5640" max="5640" width="11.140625" style="98" customWidth="1"/>
    <col min="5641" max="5641" width="10" style="98" customWidth="1"/>
    <col min="5642" max="5642" width="24.7109375" style="98" customWidth="1"/>
    <col min="5643" max="5643" width="23.42578125" style="98" customWidth="1"/>
    <col min="5644" max="5644" width="26.5703125" style="98" customWidth="1"/>
    <col min="5645" max="5645" width="0" style="98" hidden="1" customWidth="1"/>
    <col min="5646" max="5884" width="9.140625" style="98"/>
    <col min="5885" max="5885" width="8.42578125" style="98" customWidth="1"/>
    <col min="5886" max="5886" width="51.5703125" style="98" customWidth="1"/>
    <col min="5887" max="5887" width="23.7109375" style="98" customWidth="1"/>
    <col min="5888" max="5888" width="13.140625" style="98" customWidth="1"/>
    <col min="5889" max="5889" width="31.85546875" style="98" customWidth="1"/>
    <col min="5890" max="5890" width="18.85546875" style="98" customWidth="1"/>
    <col min="5891" max="5891" width="15.28515625" style="98" customWidth="1"/>
    <col min="5892" max="5892" width="10.85546875" style="98" customWidth="1"/>
    <col min="5893" max="5893" width="11.28515625" style="98" customWidth="1"/>
    <col min="5894" max="5894" width="13.5703125" style="98" customWidth="1"/>
    <col min="5895" max="5895" width="20.7109375" style="98" customWidth="1"/>
    <col min="5896" max="5896" width="11.140625" style="98" customWidth="1"/>
    <col min="5897" max="5897" width="10" style="98" customWidth="1"/>
    <col min="5898" max="5898" width="24.7109375" style="98" customWidth="1"/>
    <col min="5899" max="5899" width="23.42578125" style="98" customWidth="1"/>
    <col min="5900" max="5900" width="26.5703125" style="98" customWidth="1"/>
    <col min="5901" max="5901" width="0" style="98" hidden="1" customWidth="1"/>
    <col min="5902" max="6140" width="9.140625" style="98"/>
    <col min="6141" max="6141" width="8.42578125" style="98" customWidth="1"/>
    <col min="6142" max="6142" width="51.5703125" style="98" customWidth="1"/>
    <col min="6143" max="6143" width="23.7109375" style="98" customWidth="1"/>
    <col min="6144" max="6144" width="13.140625" style="98" customWidth="1"/>
    <col min="6145" max="6145" width="31.85546875" style="98" customWidth="1"/>
    <col min="6146" max="6146" width="18.85546875" style="98" customWidth="1"/>
    <col min="6147" max="6147" width="15.28515625" style="98" customWidth="1"/>
    <col min="6148" max="6148" width="10.85546875" style="98" customWidth="1"/>
    <col min="6149" max="6149" width="11.28515625" style="98" customWidth="1"/>
    <col min="6150" max="6150" width="13.5703125" style="98" customWidth="1"/>
    <col min="6151" max="6151" width="20.7109375" style="98" customWidth="1"/>
    <col min="6152" max="6152" width="11.140625" style="98" customWidth="1"/>
    <col min="6153" max="6153" width="10" style="98" customWidth="1"/>
    <col min="6154" max="6154" width="24.7109375" style="98" customWidth="1"/>
    <col min="6155" max="6155" width="23.42578125" style="98" customWidth="1"/>
    <col min="6156" max="6156" width="26.5703125" style="98" customWidth="1"/>
    <col min="6157" max="6157" width="0" style="98" hidden="1" customWidth="1"/>
    <col min="6158" max="6396" width="9.140625" style="98"/>
    <col min="6397" max="6397" width="8.42578125" style="98" customWidth="1"/>
    <col min="6398" max="6398" width="51.5703125" style="98" customWidth="1"/>
    <col min="6399" max="6399" width="23.7109375" style="98" customWidth="1"/>
    <col min="6400" max="6400" width="13.140625" style="98" customWidth="1"/>
    <col min="6401" max="6401" width="31.85546875" style="98" customWidth="1"/>
    <col min="6402" max="6402" width="18.85546875" style="98" customWidth="1"/>
    <col min="6403" max="6403" width="15.28515625" style="98" customWidth="1"/>
    <col min="6404" max="6404" width="10.85546875" style="98" customWidth="1"/>
    <col min="6405" max="6405" width="11.28515625" style="98" customWidth="1"/>
    <col min="6406" max="6406" width="13.5703125" style="98" customWidth="1"/>
    <col min="6407" max="6407" width="20.7109375" style="98" customWidth="1"/>
    <col min="6408" max="6408" width="11.140625" style="98" customWidth="1"/>
    <col min="6409" max="6409" width="10" style="98" customWidth="1"/>
    <col min="6410" max="6410" width="24.7109375" style="98" customWidth="1"/>
    <col min="6411" max="6411" width="23.42578125" style="98" customWidth="1"/>
    <col min="6412" max="6412" width="26.5703125" style="98" customWidth="1"/>
    <col min="6413" max="6413" width="0" style="98" hidden="1" customWidth="1"/>
    <col min="6414" max="6652" width="9.140625" style="98"/>
    <col min="6653" max="6653" width="8.42578125" style="98" customWidth="1"/>
    <col min="6654" max="6654" width="51.5703125" style="98" customWidth="1"/>
    <col min="6655" max="6655" width="23.7109375" style="98" customWidth="1"/>
    <col min="6656" max="6656" width="13.140625" style="98" customWidth="1"/>
    <col min="6657" max="6657" width="31.85546875" style="98" customWidth="1"/>
    <col min="6658" max="6658" width="18.85546875" style="98" customWidth="1"/>
    <col min="6659" max="6659" width="15.28515625" style="98" customWidth="1"/>
    <col min="6660" max="6660" width="10.85546875" style="98" customWidth="1"/>
    <col min="6661" max="6661" width="11.28515625" style="98" customWidth="1"/>
    <col min="6662" max="6662" width="13.5703125" style="98" customWidth="1"/>
    <col min="6663" max="6663" width="20.7109375" style="98" customWidth="1"/>
    <col min="6664" max="6664" width="11.140625" style="98" customWidth="1"/>
    <col min="6665" max="6665" width="10" style="98" customWidth="1"/>
    <col min="6666" max="6666" width="24.7109375" style="98" customWidth="1"/>
    <col min="6667" max="6667" width="23.42578125" style="98" customWidth="1"/>
    <col min="6668" max="6668" width="26.5703125" style="98" customWidth="1"/>
    <col min="6669" max="6669" width="0" style="98" hidden="1" customWidth="1"/>
    <col min="6670" max="6908" width="9.140625" style="98"/>
    <col min="6909" max="6909" width="8.42578125" style="98" customWidth="1"/>
    <col min="6910" max="6910" width="51.5703125" style="98" customWidth="1"/>
    <col min="6911" max="6911" width="23.7109375" style="98" customWidth="1"/>
    <col min="6912" max="6912" width="13.140625" style="98" customWidth="1"/>
    <col min="6913" max="6913" width="31.85546875" style="98" customWidth="1"/>
    <col min="6914" max="6914" width="18.85546875" style="98" customWidth="1"/>
    <col min="6915" max="6915" width="15.28515625" style="98" customWidth="1"/>
    <col min="6916" max="6916" width="10.85546875" style="98" customWidth="1"/>
    <col min="6917" max="6917" width="11.28515625" style="98" customWidth="1"/>
    <col min="6918" max="6918" width="13.5703125" style="98" customWidth="1"/>
    <col min="6919" max="6919" width="20.7109375" style="98" customWidth="1"/>
    <col min="6920" max="6920" width="11.140625" style="98" customWidth="1"/>
    <col min="6921" max="6921" width="10" style="98" customWidth="1"/>
    <col min="6922" max="6922" width="24.7109375" style="98" customWidth="1"/>
    <col min="6923" max="6923" width="23.42578125" style="98" customWidth="1"/>
    <col min="6924" max="6924" width="26.5703125" style="98" customWidth="1"/>
    <col min="6925" max="6925" width="0" style="98" hidden="1" customWidth="1"/>
    <col min="6926" max="7164" width="9.140625" style="98"/>
    <col min="7165" max="7165" width="8.42578125" style="98" customWidth="1"/>
    <col min="7166" max="7166" width="51.5703125" style="98" customWidth="1"/>
    <col min="7167" max="7167" width="23.7109375" style="98" customWidth="1"/>
    <col min="7168" max="7168" width="13.140625" style="98" customWidth="1"/>
    <col min="7169" max="7169" width="31.85546875" style="98" customWidth="1"/>
    <col min="7170" max="7170" width="18.85546875" style="98" customWidth="1"/>
    <col min="7171" max="7171" width="15.28515625" style="98" customWidth="1"/>
    <col min="7172" max="7172" width="10.85546875" style="98" customWidth="1"/>
    <col min="7173" max="7173" width="11.28515625" style="98" customWidth="1"/>
    <col min="7174" max="7174" width="13.5703125" style="98" customWidth="1"/>
    <col min="7175" max="7175" width="20.7109375" style="98" customWidth="1"/>
    <col min="7176" max="7176" width="11.140625" style="98" customWidth="1"/>
    <col min="7177" max="7177" width="10" style="98" customWidth="1"/>
    <col min="7178" max="7178" width="24.7109375" style="98" customWidth="1"/>
    <col min="7179" max="7179" width="23.42578125" style="98" customWidth="1"/>
    <col min="7180" max="7180" width="26.5703125" style="98" customWidth="1"/>
    <col min="7181" max="7181" width="0" style="98" hidden="1" customWidth="1"/>
    <col min="7182" max="7420" width="9.140625" style="98"/>
    <col min="7421" max="7421" width="8.42578125" style="98" customWidth="1"/>
    <col min="7422" max="7422" width="51.5703125" style="98" customWidth="1"/>
    <col min="7423" max="7423" width="23.7109375" style="98" customWidth="1"/>
    <col min="7424" max="7424" width="13.140625" style="98" customWidth="1"/>
    <col min="7425" max="7425" width="31.85546875" style="98" customWidth="1"/>
    <col min="7426" max="7426" width="18.85546875" style="98" customWidth="1"/>
    <col min="7427" max="7427" width="15.28515625" style="98" customWidth="1"/>
    <col min="7428" max="7428" width="10.85546875" style="98" customWidth="1"/>
    <col min="7429" max="7429" width="11.28515625" style="98" customWidth="1"/>
    <col min="7430" max="7430" width="13.5703125" style="98" customWidth="1"/>
    <col min="7431" max="7431" width="20.7109375" style="98" customWidth="1"/>
    <col min="7432" max="7432" width="11.140625" style="98" customWidth="1"/>
    <col min="7433" max="7433" width="10" style="98" customWidth="1"/>
    <col min="7434" max="7434" width="24.7109375" style="98" customWidth="1"/>
    <col min="7435" max="7435" width="23.42578125" style="98" customWidth="1"/>
    <col min="7436" max="7436" width="26.5703125" style="98" customWidth="1"/>
    <col min="7437" max="7437" width="0" style="98" hidden="1" customWidth="1"/>
    <col min="7438" max="7676" width="9.140625" style="98"/>
    <col min="7677" max="7677" width="8.42578125" style="98" customWidth="1"/>
    <col min="7678" max="7678" width="51.5703125" style="98" customWidth="1"/>
    <col min="7679" max="7679" width="23.7109375" style="98" customWidth="1"/>
    <col min="7680" max="7680" width="13.140625" style="98" customWidth="1"/>
    <col min="7681" max="7681" width="31.85546875" style="98" customWidth="1"/>
    <col min="7682" max="7682" width="18.85546875" style="98" customWidth="1"/>
    <col min="7683" max="7683" width="15.28515625" style="98" customWidth="1"/>
    <col min="7684" max="7684" width="10.85546875" style="98" customWidth="1"/>
    <col min="7685" max="7685" width="11.28515625" style="98" customWidth="1"/>
    <col min="7686" max="7686" width="13.5703125" style="98" customWidth="1"/>
    <col min="7687" max="7687" width="20.7109375" style="98" customWidth="1"/>
    <col min="7688" max="7688" width="11.140625" style="98" customWidth="1"/>
    <col min="7689" max="7689" width="10" style="98" customWidth="1"/>
    <col min="7690" max="7690" width="24.7109375" style="98" customWidth="1"/>
    <col min="7691" max="7691" width="23.42578125" style="98" customWidth="1"/>
    <col min="7692" max="7692" width="26.5703125" style="98" customWidth="1"/>
    <col min="7693" max="7693" width="0" style="98" hidden="1" customWidth="1"/>
    <col min="7694" max="7932" width="9.140625" style="98"/>
    <col min="7933" max="7933" width="8.42578125" style="98" customWidth="1"/>
    <col min="7934" max="7934" width="51.5703125" style="98" customWidth="1"/>
    <col min="7935" max="7935" width="23.7109375" style="98" customWidth="1"/>
    <col min="7936" max="7936" width="13.140625" style="98" customWidth="1"/>
    <col min="7937" max="7937" width="31.85546875" style="98" customWidth="1"/>
    <col min="7938" max="7938" width="18.85546875" style="98" customWidth="1"/>
    <col min="7939" max="7939" width="15.28515625" style="98" customWidth="1"/>
    <col min="7940" max="7940" width="10.85546875" style="98" customWidth="1"/>
    <col min="7941" max="7941" width="11.28515625" style="98" customWidth="1"/>
    <col min="7942" max="7942" width="13.5703125" style="98" customWidth="1"/>
    <col min="7943" max="7943" width="20.7109375" style="98" customWidth="1"/>
    <col min="7944" max="7944" width="11.140625" style="98" customWidth="1"/>
    <col min="7945" max="7945" width="10" style="98" customWidth="1"/>
    <col min="7946" max="7946" width="24.7109375" style="98" customWidth="1"/>
    <col min="7947" max="7947" width="23.42578125" style="98" customWidth="1"/>
    <col min="7948" max="7948" width="26.5703125" style="98" customWidth="1"/>
    <col min="7949" max="7949" width="0" style="98" hidden="1" customWidth="1"/>
    <col min="7950" max="8188" width="9.140625" style="98"/>
    <col min="8189" max="8189" width="8.42578125" style="98" customWidth="1"/>
    <col min="8190" max="8190" width="51.5703125" style="98" customWidth="1"/>
    <col min="8191" max="8191" width="23.7109375" style="98" customWidth="1"/>
    <col min="8192" max="8192" width="13.140625" style="98" customWidth="1"/>
    <col min="8193" max="8193" width="31.85546875" style="98" customWidth="1"/>
    <col min="8194" max="8194" width="18.85546875" style="98" customWidth="1"/>
    <col min="8195" max="8195" width="15.28515625" style="98" customWidth="1"/>
    <col min="8196" max="8196" width="10.85546875" style="98" customWidth="1"/>
    <col min="8197" max="8197" width="11.28515625" style="98" customWidth="1"/>
    <col min="8198" max="8198" width="13.5703125" style="98" customWidth="1"/>
    <col min="8199" max="8199" width="20.7109375" style="98" customWidth="1"/>
    <col min="8200" max="8200" width="11.140625" style="98" customWidth="1"/>
    <col min="8201" max="8201" width="10" style="98" customWidth="1"/>
    <col min="8202" max="8202" width="24.7109375" style="98" customWidth="1"/>
    <col min="8203" max="8203" width="23.42578125" style="98" customWidth="1"/>
    <col min="8204" max="8204" width="26.5703125" style="98" customWidth="1"/>
    <col min="8205" max="8205" width="0" style="98" hidden="1" customWidth="1"/>
    <col min="8206" max="8444" width="9.140625" style="98"/>
    <col min="8445" max="8445" width="8.42578125" style="98" customWidth="1"/>
    <col min="8446" max="8446" width="51.5703125" style="98" customWidth="1"/>
    <col min="8447" max="8447" width="23.7109375" style="98" customWidth="1"/>
    <col min="8448" max="8448" width="13.140625" style="98" customWidth="1"/>
    <col min="8449" max="8449" width="31.85546875" style="98" customWidth="1"/>
    <col min="8450" max="8450" width="18.85546875" style="98" customWidth="1"/>
    <col min="8451" max="8451" width="15.28515625" style="98" customWidth="1"/>
    <col min="8452" max="8452" width="10.85546875" style="98" customWidth="1"/>
    <col min="8453" max="8453" width="11.28515625" style="98" customWidth="1"/>
    <col min="8454" max="8454" width="13.5703125" style="98" customWidth="1"/>
    <col min="8455" max="8455" width="20.7109375" style="98" customWidth="1"/>
    <col min="8456" max="8456" width="11.140625" style="98" customWidth="1"/>
    <col min="8457" max="8457" width="10" style="98" customWidth="1"/>
    <col min="8458" max="8458" width="24.7109375" style="98" customWidth="1"/>
    <col min="8459" max="8459" width="23.42578125" style="98" customWidth="1"/>
    <col min="8460" max="8460" width="26.5703125" style="98" customWidth="1"/>
    <col min="8461" max="8461" width="0" style="98" hidden="1" customWidth="1"/>
    <col min="8462" max="8700" width="9.140625" style="98"/>
    <col min="8701" max="8701" width="8.42578125" style="98" customWidth="1"/>
    <col min="8702" max="8702" width="51.5703125" style="98" customWidth="1"/>
    <col min="8703" max="8703" width="23.7109375" style="98" customWidth="1"/>
    <col min="8704" max="8704" width="13.140625" style="98" customWidth="1"/>
    <col min="8705" max="8705" width="31.85546875" style="98" customWidth="1"/>
    <col min="8706" max="8706" width="18.85546875" style="98" customWidth="1"/>
    <col min="8707" max="8707" width="15.28515625" style="98" customWidth="1"/>
    <col min="8708" max="8708" width="10.85546875" style="98" customWidth="1"/>
    <col min="8709" max="8709" width="11.28515625" style="98" customWidth="1"/>
    <col min="8710" max="8710" width="13.5703125" style="98" customWidth="1"/>
    <col min="8711" max="8711" width="20.7109375" style="98" customWidth="1"/>
    <col min="8712" max="8712" width="11.140625" style="98" customWidth="1"/>
    <col min="8713" max="8713" width="10" style="98" customWidth="1"/>
    <col min="8714" max="8714" width="24.7109375" style="98" customWidth="1"/>
    <col min="8715" max="8715" width="23.42578125" style="98" customWidth="1"/>
    <col min="8716" max="8716" width="26.5703125" style="98" customWidth="1"/>
    <col min="8717" max="8717" width="0" style="98" hidden="1" customWidth="1"/>
    <col min="8718" max="8956" width="9.140625" style="98"/>
    <col min="8957" max="8957" width="8.42578125" style="98" customWidth="1"/>
    <col min="8958" max="8958" width="51.5703125" style="98" customWidth="1"/>
    <col min="8959" max="8959" width="23.7109375" style="98" customWidth="1"/>
    <col min="8960" max="8960" width="13.140625" style="98" customWidth="1"/>
    <col min="8961" max="8961" width="31.85546875" style="98" customWidth="1"/>
    <col min="8962" max="8962" width="18.85546875" style="98" customWidth="1"/>
    <col min="8963" max="8963" width="15.28515625" style="98" customWidth="1"/>
    <col min="8964" max="8964" width="10.85546875" style="98" customWidth="1"/>
    <col min="8965" max="8965" width="11.28515625" style="98" customWidth="1"/>
    <col min="8966" max="8966" width="13.5703125" style="98" customWidth="1"/>
    <col min="8967" max="8967" width="20.7109375" style="98" customWidth="1"/>
    <col min="8968" max="8968" width="11.140625" style="98" customWidth="1"/>
    <col min="8969" max="8969" width="10" style="98" customWidth="1"/>
    <col min="8970" max="8970" width="24.7109375" style="98" customWidth="1"/>
    <col min="8971" max="8971" width="23.42578125" style="98" customWidth="1"/>
    <col min="8972" max="8972" width="26.5703125" style="98" customWidth="1"/>
    <col min="8973" max="8973" width="0" style="98" hidden="1" customWidth="1"/>
    <col min="8974" max="9212" width="9.140625" style="98"/>
    <col min="9213" max="9213" width="8.42578125" style="98" customWidth="1"/>
    <col min="9214" max="9214" width="51.5703125" style="98" customWidth="1"/>
    <col min="9215" max="9215" width="23.7109375" style="98" customWidth="1"/>
    <col min="9216" max="9216" width="13.140625" style="98" customWidth="1"/>
    <col min="9217" max="9217" width="31.85546875" style="98" customWidth="1"/>
    <col min="9218" max="9218" width="18.85546875" style="98" customWidth="1"/>
    <col min="9219" max="9219" width="15.28515625" style="98" customWidth="1"/>
    <col min="9220" max="9220" width="10.85546875" style="98" customWidth="1"/>
    <col min="9221" max="9221" width="11.28515625" style="98" customWidth="1"/>
    <col min="9222" max="9222" width="13.5703125" style="98" customWidth="1"/>
    <col min="9223" max="9223" width="20.7109375" style="98" customWidth="1"/>
    <col min="9224" max="9224" width="11.140625" style="98" customWidth="1"/>
    <col min="9225" max="9225" width="10" style="98" customWidth="1"/>
    <col min="9226" max="9226" width="24.7109375" style="98" customWidth="1"/>
    <col min="9227" max="9227" width="23.42578125" style="98" customWidth="1"/>
    <col min="9228" max="9228" width="26.5703125" style="98" customWidth="1"/>
    <col min="9229" max="9229" width="0" style="98" hidden="1" customWidth="1"/>
    <col min="9230" max="9468" width="9.140625" style="98"/>
    <col min="9469" max="9469" width="8.42578125" style="98" customWidth="1"/>
    <col min="9470" max="9470" width="51.5703125" style="98" customWidth="1"/>
    <col min="9471" max="9471" width="23.7109375" style="98" customWidth="1"/>
    <col min="9472" max="9472" width="13.140625" style="98" customWidth="1"/>
    <col min="9473" max="9473" width="31.85546875" style="98" customWidth="1"/>
    <col min="9474" max="9474" width="18.85546875" style="98" customWidth="1"/>
    <col min="9475" max="9475" width="15.28515625" style="98" customWidth="1"/>
    <col min="9476" max="9476" width="10.85546875" style="98" customWidth="1"/>
    <col min="9477" max="9477" width="11.28515625" style="98" customWidth="1"/>
    <col min="9478" max="9478" width="13.5703125" style="98" customWidth="1"/>
    <col min="9479" max="9479" width="20.7109375" style="98" customWidth="1"/>
    <col min="9480" max="9480" width="11.140625" style="98" customWidth="1"/>
    <col min="9481" max="9481" width="10" style="98" customWidth="1"/>
    <col min="9482" max="9482" width="24.7109375" style="98" customWidth="1"/>
    <col min="9483" max="9483" width="23.42578125" style="98" customWidth="1"/>
    <col min="9484" max="9484" width="26.5703125" style="98" customWidth="1"/>
    <col min="9485" max="9485" width="0" style="98" hidden="1" customWidth="1"/>
    <col min="9486" max="9724" width="9.140625" style="98"/>
    <col min="9725" max="9725" width="8.42578125" style="98" customWidth="1"/>
    <col min="9726" max="9726" width="51.5703125" style="98" customWidth="1"/>
    <col min="9727" max="9727" width="23.7109375" style="98" customWidth="1"/>
    <col min="9728" max="9728" width="13.140625" style="98" customWidth="1"/>
    <col min="9729" max="9729" width="31.85546875" style="98" customWidth="1"/>
    <col min="9730" max="9730" width="18.85546875" style="98" customWidth="1"/>
    <col min="9731" max="9731" width="15.28515625" style="98" customWidth="1"/>
    <col min="9732" max="9732" width="10.85546875" style="98" customWidth="1"/>
    <col min="9733" max="9733" width="11.28515625" style="98" customWidth="1"/>
    <col min="9734" max="9734" width="13.5703125" style="98" customWidth="1"/>
    <col min="9735" max="9735" width="20.7109375" style="98" customWidth="1"/>
    <col min="9736" max="9736" width="11.140625" style="98" customWidth="1"/>
    <col min="9737" max="9737" width="10" style="98" customWidth="1"/>
    <col min="9738" max="9738" width="24.7109375" style="98" customWidth="1"/>
    <col min="9739" max="9739" width="23.42578125" style="98" customWidth="1"/>
    <col min="9740" max="9740" width="26.5703125" style="98" customWidth="1"/>
    <col min="9741" max="9741" width="0" style="98" hidden="1" customWidth="1"/>
    <col min="9742" max="9980" width="9.140625" style="98"/>
    <col min="9981" max="9981" width="8.42578125" style="98" customWidth="1"/>
    <col min="9982" max="9982" width="51.5703125" style="98" customWidth="1"/>
    <col min="9983" max="9983" width="23.7109375" style="98" customWidth="1"/>
    <col min="9984" max="9984" width="13.140625" style="98" customWidth="1"/>
    <col min="9985" max="9985" width="31.85546875" style="98" customWidth="1"/>
    <col min="9986" max="9986" width="18.85546875" style="98" customWidth="1"/>
    <col min="9987" max="9987" width="15.28515625" style="98" customWidth="1"/>
    <col min="9988" max="9988" width="10.85546875" style="98" customWidth="1"/>
    <col min="9989" max="9989" width="11.28515625" style="98" customWidth="1"/>
    <col min="9990" max="9990" width="13.5703125" style="98" customWidth="1"/>
    <col min="9991" max="9991" width="20.7109375" style="98" customWidth="1"/>
    <col min="9992" max="9992" width="11.140625" style="98" customWidth="1"/>
    <col min="9993" max="9993" width="10" style="98" customWidth="1"/>
    <col min="9994" max="9994" width="24.7109375" style="98" customWidth="1"/>
    <col min="9995" max="9995" width="23.42578125" style="98" customWidth="1"/>
    <col min="9996" max="9996" width="26.5703125" style="98" customWidth="1"/>
    <col min="9997" max="9997" width="0" style="98" hidden="1" customWidth="1"/>
    <col min="9998" max="10236" width="9.140625" style="98"/>
    <col min="10237" max="10237" width="8.42578125" style="98" customWidth="1"/>
    <col min="10238" max="10238" width="51.5703125" style="98" customWidth="1"/>
    <col min="10239" max="10239" width="23.7109375" style="98" customWidth="1"/>
    <col min="10240" max="10240" width="13.140625" style="98" customWidth="1"/>
    <col min="10241" max="10241" width="31.85546875" style="98" customWidth="1"/>
    <col min="10242" max="10242" width="18.85546875" style="98" customWidth="1"/>
    <col min="10243" max="10243" width="15.28515625" style="98" customWidth="1"/>
    <col min="10244" max="10244" width="10.85546875" style="98" customWidth="1"/>
    <col min="10245" max="10245" width="11.28515625" style="98" customWidth="1"/>
    <col min="10246" max="10246" width="13.5703125" style="98" customWidth="1"/>
    <col min="10247" max="10247" width="20.7109375" style="98" customWidth="1"/>
    <col min="10248" max="10248" width="11.140625" style="98" customWidth="1"/>
    <col min="10249" max="10249" width="10" style="98" customWidth="1"/>
    <col min="10250" max="10250" width="24.7109375" style="98" customWidth="1"/>
    <col min="10251" max="10251" width="23.42578125" style="98" customWidth="1"/>
    <col min="10252" max="10252" width="26.5703125" style="98" customWidth="1"/>
    <col min="10253" max="10253" width="0" style="98" hidden="1" customWidth="1"/>
    <col min="10254" max="10492" width="9.140625" style="98"/>
    <col min="10493" max="10493" width="8.42578125" style="98" customWidth="1"/>
    <col min="10494" max="10494" width="51.5703125" style="98" customWidth="1"/>
    <col min="10495" max="10495" width="23.7109375" style="98" customWidth="1"/>
    <col min="10496" max="10496" width="13.140625" style="98" customWidth="1"/>
    <col min="10497" max="10497" width="31.85546875" style="98" customWidth="1"/>
    <col min="10498" max="10498" width="18.85546875" style="98" customWidth="1"/>
    <col min="10499" max="10499" width="15.28515625" style="98" customWidth="1"/>
    <col min="10500" max="10500" width="10.85546875" style="98" customWidth="1"/>
    <col min="10501" max="10501" width="11.28515625" style="98" customWidth="1"/>
    <col min="10502" max="10502" width="13.5703125" style="98" customWidth="1"/>
    <col min="10503" max="10503" width="20.7109375" style="98" customWidth="1"/>
    <col min="10504" max="10504" width="11.140625" style="98" customWidth="1"/>
    <col min="10505" max="10505" width="10" style="98" customWidth="1"/>
    <col min="10506" max="10506" width="24.7109375" style="98" customWidth="1"/>
    <col min="10507" max="10507" width="23.42578125" style="98" customWidth="1"/>
    <col min="10508" max="10508" width="26.5703125" style="98" customWidth="1"/>
    <col min="10509" max="10509" width="0" style="98" hidden="1" customWidth="1"/>
    <col min="10510" max="10748" width="9.140625" style="98"/>
    <col min="10749" max="10749" width="8.42578125" style="98" customWidth="1"/>
    <col min="10750" max="10750" width="51.5703125" style="98" customWidth="1"/>
    <col min="10751" max="10751" width="23.7109375" style="98" customWidth="1"/>
    <col min="10752" max="10752" width="13.140625" style="98" customWidth="1"/>
    <col min="10753" max="10753" width="31.85546875" style="98" customWidth="1"/>
    <col min="10754" max="10754" width="18.85546875" style="98" customWidth="1"/>
    <col min="10755" max="10755" width="15.28515625" style="98" customWidth="1"/>
    <col min="10756" max="10756" width="10.85546875" style="98" customWidth="1"/>
    <col min="10757" max="10757" width="11.28515625" style="98" customWidth="1"/>
    <col min="10758" max="10758" width="13.5703125" style="98" customWidth="1"/>
    <col min="10759" max="10759" width="20.7109375" style="98" customWidth="1"/>
    <col min="10760" max="10760" width="11.140625" style="98" customWidth="1"/>
    <col min="10761" max="10761" width="10" style="98" customWidth="1"/>
    <col min="10762" max="10762" width="24.7109375" style="98" customWidth="1"/>
    <col min="10763" max="10763" width="23.42578125" style="98" customWidth="1"/>
    <col min="10764" max="10764" width="26.5703125" style="98" customWidth="1"/>
    <col min="10765" max="10765" width="0" style="98" hidden="1" customWidth="1"/>
    <col min="10766" max="11004" width="9.140625" style="98"/>
    <col min="11005" max="11005" width="8.42578125" style="98" customWidth="1"/>
    <col min="11006" max="11006" width="51.5703125" style="98" customWidth="1"/>
    <col min="11007" max="11007" width="23.7109375" style="98" customWidth="1"/>
    <col min="11008" max="11008" width="13.140625" style="98" customWidth="1"/>
    <col min="11009" max="11009" width="31.85546875" style="98" customWidth="1"/>
    <col min="11010" max="11010" width="18.85546875" style="98" customWidth="1"/>
    <col min="11011" max="11011" width="15.28515625" style="98" customWidth="1"/>
    <col min="11012" max="11012" width="10.85546875" style="98" customWidth="1"/>
    <col min="11013" max="11013" width="11.28515625" style="98" customWidth="1"/>
    <col min="11014" max="11014" width="13.5703125" style="98" customWidth="1"/>
    <col min="11015" max="11015" width="20.7109375" style="98" customWidth="1"/>
    <col min="11016" max="11016" width="11.140625" style="98" customWidth="1"/>
    <col min="11017" max="11017" width="10" style="98" customWidth="1"/>
    <col min="11018" max="11018" width="24.7109375" style="98" customWidth="1"/>
    <col min="11019" max="11019" width="23.42578125" style="98" customWidth="1"/>
    <col min="11020" max="11020" width="26.5703125" style="98" customWidth="1"/>
    <col min="11021" max="11021" width="0" style="98" hidden="1" customWidth="1"/>
    <col min="11022" max="11260" width="9.140625" style="98"/>
    <col min="11261" max="11261" width="8.42578125" style="98" customWidth="1"/>
    <col min="11262" max="11262" width="51.5703125" style="98" customWidth="1"/>
    <col min="11263" max="11263" width="23.7109375" style="98" customWidth="1"/>
    <col min="11264" max="11264" width="13.140625" style="98" customWidth="1"/>
    <col min="11265" max="11265" width="31.85546875" style="98" customWidth="1"/>
    <col min="11266" max="11266" width="18.85546875" style="98" customWidth="1"/>
    <col min="11267" max="11267" width="15.28515625" style="98" customWidth="1"/>
    <col min="11268" max="11268" width="10.85546875" style="98" customWidth="1"/>
    <col min="11269" max="11269" width="11.28515625" style="98" customWidth="1"/>
    <col min="11270" max="11270" width="13.5703125" style="98" customWidth="1"/>
    <col min="11271" max="11271" width="20.7109375" style="98" customWidth="1"/>
    <col min="11272" max="11272" width="11.140625" style="98" customWidth="1"/>
    <col min="11273" max="11273" width="10" style="98" customWidth="1"/>
    <col min="11274" max="11274" width="24.7109375" style="98" customWidth="1"/>
    <col min="11275" max="11275" width="23.42578125" style="98" customWidth="1"/>
    <col min="11276" max="11276" width="26.5703125" style="98" customWidth="1"/>
    <col min="11277" max="11277" width="0" style="98" hidden="1" customWidth="1"/>
    <col min="11278" max="11516" width="9.140625" style="98"/>
    <col min="11517" max="11517" width="8.42578125" style="98" customWidth="1"/>
    <col min="11518" max="11518" width="51.5703125" style="98" customWidth="1"/>
    <col min="11519" max="11519" width="23.7109375" style="98" customWidth="1"/>
    <col min="11520" max="11520" width="13.140625" style="98" customWidth="1"/>
    <col min="11521" max="11521" width="31.85546875" style="98" customWidth="1"/>
    <col min="11522" max="11522" width="18.85546875" style="98" customWidth="1"/>
    <col min="11523" max="11523" width="15.28515625" style="98" customWidth="1"/>
    <col min="11524" max="11524" width="10.85546875" style="98" customWidth="1"/>
    <col min="11525" max="11525" width="11.28515625" style="98" customWidth="1"/>
    <col min="11526" max="11526" width="13.5703125" style="98" customWidth="1"/>
    <col min="11527" max="11527" width="20.7109375" style="98" customWidth="1"/>
    <col min="11528" max="11528" width="11.140625" style="98" customWidth="1"/>
    <col min="11529" max="11529" width="10" style="98" customWidth="1"/>
    <col min="11530" max="11530" width="24.7109375" style="98" customWidth="1"/>
    <col min="11531" max="11531" width="23.42578125" style="98" customWidth="1"/>
    <col min="11532" max="11532" width="26.5703125" style="98" customWidth="1"/>
    <col min="11533" max="11533" width="0" style="98" hidden="1" customWidth="1"/>
    <col min="11534" max="11772" width="9.140625" style="98"/>
    <col min="11773" max="11773" width="8.42578125" style="98" customWidth="1"/>
    <col min="11774" max="11774" width="51.5703125" style="98" customWidth="1"/>
    <col min="11775" max="11775" width="23.7109375" style="98" customWidth="1"/>
    <col min="11776" max="11776" width="13.140625" style="98" customWidth="1"/>
    <col min="11777" max="11777" width="31.85546875" style="98" customWidth="1"/>
    <col min="11778" max="11778" width="18.85546875" style="98" customWidth="1"/>
    <col min="11779" max="11779" width="15.28515625" style="98" customWidth="1"/>
    <col min="11780" max="11780" width="10.85546875" style="98" customWidth="1"/>
    <col min="11781" max="11781" width="11.28515625" style="98" customWidth="1"/>
    <col min="11782" max="11782" width="13.5703125" style="98" customWidth="1"/>
    <col min="11783" max="11783" width="20.7109375" style="98" customWidth="1"/>
    <col min="11784" max="11784" width="11.140625" style="98" customWidth="1"/>
    <col min="11785" max="11785" width="10" style="98" customWidth="1"/>
    <col min="11786" max="11786" width="24.7109375" style="98" customWidth="1"/>
    <col min="11787" max="11787" width="23.42578125" style="98" customWidth="1"/>
    <col min="11788" max="11788" width="26.5703125" style="98" customWidth="1"/>
    <col min="11789" max="11789" width="0" style="98" hidden="1" customWidth="1"/>
    <col min="11790" max="12028" width="9.140625" style="98"/>
    <col min="12029" max="12029" width="8.42578125" style="98" customWidth="1"/>
    <col min="12030" max="12030" width="51.5703125" style="98" customWidth="1"/>
    <col min="12031" max="12031" width="23.7109375" style="98" customWidth="1"/>
    <col min="12032" max="12032" width="13.140625" style="98" customWidth="1"/>
    <col min="12033" max="12033" width="31.85546875" style="98" customWidth="1"/>
    <col min="12034" max="12034" width="18.85546875" style="98" customWidth="1"/>
    <col min="12035" max="12035" width="15.28515625" style="98" customWidth="1"/>
    <col min="12036" max="12036" width="10.85546875" style="98" customWidth="1"/>
    <col min="12037" max="12037" width="11.28515625" style="98" customWidth="1"/>
    <col min="12038" max="12038" width="13.5703125" style="98" customWidth="1"/>
    <col min="12039" max="12039" width="20.7109375" style="98" customWidth="1"/>
    <col min="12040" max="12040" width="11.140625" style="98" customWidth="1"/>
    <col min="12041" max="12041" width="10" style="98" customWidth="1"/>
    <col min="12042" max="12042" width="24.7109375" style="98" customWidth="1"/>
    <col min="12043" max="12043" width="23.42578125" style="98" customWidth="1"/>
    <col min="12044" max="12044" width="26.5703125" style="98" customWidth="1"/>
    <col min="12045" max="12045" width="0" style="98" hidden="1" customWidth="1"/>
    <col min="12046" max="12284" width="9.140625" style="98"/>
    <col min="12285" max="12285" width="8.42578125" style="98" customWidth="1"/>
    <col min="12286" max="12286" width="51.5703125" style="98" customWidth="1"/>
    <col min="12287" max="12287" width="23.7109375" style="98" customWidth="1"/>
    <col min="12288" max="12288" width="13.140625" style="98" customWidth="1"/>
    <col min="12289" max="12289" width="31.85546875" style="98" customWidth="1"/>
    <col min="12290" max="12290" width="18.85546875" style="98" customWidth="1"/>
    <col min="12291" max="12291" width="15.28515625" style="98" customWidth="1"/>
    <col min="12292" max="12292" width="10.85546875" style="98" customWidth="1"/>
    <col min="12293" max="12293" width="11.28515625" style="98" customWidth="1"/>
    <col min="12294" max="12294" width="13.5703125" style="98" customWidth="1"/>
    <col min="12295" max="12295" width="20.7109375" style="98" customWidth="1"/>
    <col min="12296" max="12296" width="11.140625" style="98" customWidth="1"/>
    <col min="12297" max="12297" width="10" style="98" customWidth="1"/>
    <col min="12298" max="12298" width="24.7109375" style="98" customWidth="1"/>
    <col min="12299" max="12299" width="23.42578125" style="98" customWidth="1"/>
    <col min="12300" max="12300" width="26.5703125" style="98" customWidth="1"/>
    <col min="12301" max="12301" width="0" style="98" hidden="1" customWidth="1"/>
    <col min="12302" max="12540" width="9.140625" style="98"/>
    <col min="12541" max="12541" width="8.42578125" style="98" customWidth="1"/>
    <col min="12542" max="12542" width="51.5703125" style="98" customWidth="1"/>
    <col min="12543" max="12543" width="23.7109375" style="98" customWidth="1"/>
    <col min="12544" max="12544" width="13.140625" style="98" customWidth="1"/>
    <col min="12545" max="12545" width="31.85546875" style="98" customWidth="1"/>
    <col min="12546" max="12546" width="18.85546875" style="98" customWidth="1"/>
    <col min="12547" max="12547" width="15.28515625" style="98" customWidth="1"/>
    <col min="12548" max="12548" width="10.85546875" style="98" customWidth="1"/>
    <col min="12549" max="12549" width="11.28515625" style="98" customWidth="1"/>
    <col min="12550" max="12550" width="13.5703125" style="98" customWidth="1"/>
    <col min="12551" max="12551" width="20.7109375" style="98" customWidth="1"/>
    <col min="12552" max="12552" width="11.140625" style="98" customWidth="1"/>
    <col min="12553" max="12553" width="10" style="98" customWidth="1"/>
    <col min="12554" max="12554" width="24.7109375" style="98" customWidth="1"/>
    <col min="12555" max="12555" width="23.42578125" style="98" customWidth="1"/>
    <col min="12556" max="12556" width="26.5703125" style="98" customWidth="1"/>
    <col min="12557" max="12557" width="0" style="98" hidden="1" customWidth="1"/>
    <col min="12558" max="12796" width="9.140625" style="98"/>
    <col min="12797" max="12797" width="8.42578125" style="98" customWidth="1"/>
    <col min="12798" max="12798" width="51.5703125" style="98" customWidth="1"/>
    <col min="12799" max="12799" width="23.7109375" style="98" customWidth="1"/>
    <col min="12800" max="12800" width="13.140625" style="98" customWidth="1"/>
    <col min="12801" max="12801" width="31.85546875" style="98" customWidth="1"/>
    <col min="12802" max="12802" width="18.85546875" style="98" customWidth="1"/>
    <col min="12803" max="12803" width="15.28515625" style="98" customWidth="1"/>
    <col min="12804" max="12804" width="10.85546875" style="98" customWidth="1"/>
    <col min="12805" max="12805" width="11.28515625" style="98" customWidth="1"/>
    <col min="12806" max="12806" width="13.5703125" style="98" customWidth="1"/>
    <col min="12807" max="12807" width="20.7109375" style="98" customWidth="1"/>
    <col min="12808" max="12808" width="11.140625" style="98" customWidth="1"/>
    <col min="12809" max="12809" width="10" style="98" customWidth="1"/>
    <col min="12810" max="12810" width="24.7109375" style="98" customWidth="1"/>
    <col min="12811" max="12811" width="23.42578125" style="98" customWidth="1"/>
    <col min="12812" max="12812" width="26.5703125" style="98" customWidth="1"/>
    <col min="12813" max="12813" width="0" style="98" hidden="1" customWidth="1"/>
    <col min="12814" max="13052" width="9.140625" style="98"/>
    <col min="13053" max="13053" width="8.42578125" style="98" customWidth="1"/>
    <col min="13054" max="13054" width="51.5703125" style="98" customWidth="1"/>
    <col min="13055" max="13055" width="23.7109375" style="98" customWidth="1"/>
    <col min="13056" max="13056" width="13.140625" style="98" customWidth="1"/>
    <col min="13057" max="13057" width="31.85546875" style="98" customWidth="1"/>
    <col min="13058" max="13058" width="18.85546875" style="98" customWidth="1"/>
    <col min="13059" max="13059" width="15.28515625" style="98" customWidth="1"/>
    <col min="13060" max="13060" width="10.85546875" style="98" customWidth="1"/>
    <col min="13061" max="13061" width="11.28515625" style="98" customWidth="1"/>
    <col min="13062" max="13062" width="13.5703125" style="98" customWidth="1"/>
    <col min="13063" max="13063" width="20.7109375" style="98" customWidth="1"/>
    <col min="13064" max="13064" width="11.140625" style="98" customWidth="1"/>
    <col min="13065" max="13065" width="10" style="98" customWidth="1"/>
    <col min="13066" max="13066" width="24.7109375" style="98" customWidth="1"/>
    <col min="13067" max="13067" width="23.42578125" style="98" customWidth="1"/>
    <col min="13068" max="13068" width="26.5703125" style="98" customWidth="1"/>
    <col min="13069" max="13069" width="0" style="98" hidden="1" customWidth="1"/>
    <col min="13070" max="13308" width="9.140625" style="98"/>
    <col min="13309" max="13309" width="8.42578125" style="98" customWidth="1"/>
    <col min="13310" max="13310" width="51.5703125" style="98" customWidth="1"/>
    <col min="13311" max="13311" width="23.7109375" style="98" customWidth="1"/>
    <col min="13312" max="13312" width="13.140625" style="98" customWidth="1"/>
    <col min="13313" max="13313" width="31.85546875" style="98" customWidth="1"/>
    <col min="13314" max="13314" width="18.85546875" style="98" customWidth="1"/>
    <col min="13315" max="13315" width="15.28515625" style="98" customWidth="1"/>
    <col min="13316" max="13316" width="10.85546875" style="98" customWidth="1"/>
    <col min="13317" max="13317" width="11.28515625" style="98" customWidth="1"/>
    <col min="13318" max="13318" width="13.5703125" style="98" customWidth="1"/>
    <col min="13319" max="13319" width="20.7109375" style="98" customWidth="1"/>
    <col min="13320" max="13320" width="11.140625" style="98" customWidth="1"/>
    <col min="13321" max="13321" width="10" style="98" customWidth="1"/>
    <col min="13322" max="13322" width="24.7109375" style="98" customWidth="1"/>
    <col min="13323" max="13323" width="23.42578125" style="98" customWidth="1"/>
    <col min="13324" max="13324" width="26.5703125" style="98" customWidth="1"/>
    <col min="13325" max="13325" width="0" style="98" hidden="1" customWidth="1"/>
    <col min="13326" max="13564" width="9.140625" style="98"/>
    <col min="13565" max="13565" width="8.42578125" style="98" customWidth="1"/>
    <col min="13566" max="13566" width="51.5703125" style="98" customWidth="1"/>
    <col min="13567" max="13567" width="23.7109375" style="98" customWidth="1"/>
    <col min="13568" max="13568" width="13.140625" style="98" customWidth="1"/>
    <col min="13569" max="13569" width="31.85546875" style="98" customWidth="1"/>
    <col min="13570" max="13570" width="18.85546875" style="98" customWidth="1"/>
    <col min="13571" max="13571" width="15.28515625" style="98" customWidth="1"/>
    <col min="13572" max="13572" width="10.85546875" style="98" customWidth="1"/>
    <col min="13573" max="13573" width="11.28515625" style="98" customWidth="1"/>
    <col min="13574" max="13574" width="13.5703125" style="98" customWidth="1"/>
    <col min="13575" max="13575" width="20.7109375" style="98" customWidth="1"/>
    <col min="13576" max="13576" width="11.140625" style="98" customWidth="1"/>
    <col min="13577" max="13577" width="10" style="98" customWidth="1"/>
    <col min="13578" max="13578" width="24.7109375" style="98" customWidth="1"/>
    <col min="13579" max="13579" width="23.42578125" style="98" customWidth="1"/>
    <col min="13580" max="13580" width="26.5703125" style="98" customWidth="1"/>
    <col min="13581" max="13581" width="0" style="98" hidden="1" customWidth="1"/>
    <col min="13582" max="13820" width="9.140625" style="98"/>
    <col min="13821" max="13821" width="8.42578125" style="98" customWidth="1"/>
    <col min="13822" max="13822" width="51.5703125" style="98" customWidth="1"/>
    <col min="13823" max="13823" width="23.7109375" style="98" customWidth="1"/>
    <col min="13824" max="13824" width="13.140625" style="98" customWidth="1"/>
    <col min="13825" max="13825" width="31.85546875" style="98" customWidth="1"/>
    <col min="13826" max="13826" width="18.85546875" style="98" customWidth="1"/>
    <col min="13827" max="13827" width="15.28515625" style="98" customWidth="1"/>
    <col min="13828" max="13828" width="10.85546875" style="98" customWidth="1"/>
    <col min="13829" max="13829" width="11.28515625" style="98" customWidth="1"/>
    <col min="13830" max="13830" width="13.5703125" style="98" customWidth="1"/>
    <col min="13831" max="13831" width="20.7109375" style="98" customWidth="1"/>
    <col min="13832" max="13832" width="11.140625" style="98" customWidth="1"/>
    <col min="13833" max="13833" width="10" style="98" customWidth="1"/>
    <col min="13834" max="13834" width="24.7109375" style="98" customWidth="1"/>
    <col min="13835" max="13835" width="23.42578125" style="98" customWidth="1"/>
    <col min="13836" max="13836" width="26.5703125" style="98" customWidth="1"/>
    <col min="13837" max="13837" width="0" style="98" hidden="1" customWidth="1"/>
    <col min="13838" max="14076" width="9.140625" style="98"/>
    <col min="14077" max="14077" width="8.42578125" style="98" customWidth="1"/>
    <col min="14078" max="14078" width="51.5703125" style="98" customWidth="1"/>
    <col min="14079" max="14079" width="23.7109375" style="98" customWidth="1"/>
    <col min="14080" max="14080" width="13.140625" style="98" customWidth="1"/>
    <col min="14081" max="14081" width="31.85546875" style="98" customWidth="1"/>
    <col min="14082" max="14082" width="18.85546875" style="98" customWidth="1"/>
    <col min="14083" max="14083" width="15.28515625" style="98" customWidth="1"/>
    <col min="14084" max="14084" width="10.85546875" style="98" customWidth="1"/>
    <col min="14085" max="14085" width="11.28515625" style="98" customWidth="1"/>
    <col min="14086" max="14086" width="13.5703125" style="98" customWidth="1"/>
    <col min="14087" max="14087" width="20.7109375" style="98" customWidth="1"/>
    <col min="14088" max="14088" width="11.140625" style="98" customWidth="1"/>
    <col min="14089" max="14089" width="10" style="98" customWidth="1"/>
    <col min="14090" max="14090" width="24.7109375" style="98" customWidth="1"/>
    <col min="14091" max="14091" width="23.42578125" style="98" customWidth="1"/>
    <col min="14092" max="14092" width="26.5703125" style="98" customWidth="1"/>
    <col min="14093" max="14093" width="0" style="98" hidden="1" customWidth="1"/>
    <col min="14094" max="14332" width="9.140625" style="98"/>
    <col min="14333" max="14333" width="8.42578125" style="98" customWidth="1"/>
    <col min="14334" max="14334" width="51.5703125" style="98" customWidth="1"/>
    <col min="14335" max="14335" width="23.7109375" style="98" customWidth="1"/>
    <col min="14336" max="14336" width="13.140625" style="98" customWidth="1"/>
    <col min="14337" max="14337" width="31.85546875" style="98" customWidth="1"/>
    <col min="14338" max="14338" width="18.85546875" style="98" customWidth="1"/>
    <col min="14339" max="14339" width="15.28515625" style="98" customWidth="1"/>
    <col min="14340" max="14340" width="10.85546875" style="98" customWidth="1"/>
    <col min="14341" max="14341" width="11.28515625" style="98" customWidth="1"/>
    <col min="14342" max="14342" width="13.5703125" style="98" customWidth="1"/>
    <col min="14343" max="14343" width="20.7109375" style="98" customWidth="1"/>
    <col min="14344" max="14344" width="11.140625" style="98" customWidth="1"/>
    <col min="14345" max="14345" width="10" style="98" customWidth="1"/>
    <col min="14346" max="14346" width="24.7109375" style="98" customWidth="1"/>
    <col min="14347" max="14347" width="23.42578125" style="98" customWidth="1"/>
    <col min="14348" max="14348" width="26.5703125" style="98" customWidth="1"/>
    <col min="14349" max="14349" width="0" style="98" hidden="1" customWidth="1"/>
    <col min="14350" max="14588" width="9.140625" style="98"/>
    <col min="14589" max="14589" width="8.42578125" style="98" customWidth="1"/>
    <col min="14590" max="14590" width="51.5703125" style="98" customWidth="1"/>
    <col min="14591" max="14591" width="23.7109375" style="98" customWidth="1"/>
    <col min="14592" max="14592" width="13.140625" style="98" customWidth="1"/>
    <col min="14593" max="14593" width="31.85546875" style="98" customWidth="1"/>
    <col min="14594" max="14594" width="18.85546875" style="98" customWidth="1"/>
    <col min="14595" max="14595" width="15.28515625" style="98" customWidth="1"/>
    <col min="14596" max="14596" width="10.85546875" style="98" customWidth="1"/>
    <col min="14597" max="14597" width="11.28515625" style="98" customWidth="1"/>
    <col min="14598" max="14598" width="13.5703125" style="98" customWidth="1"/>
    <col min="14599" max="14599" width="20.7109375" style="98" customWidth="1"/>
    <col min="14600" max="14600" width="11.140625" style="98" customWidth="1"/>
    <col min="14601" max="14601" width="10" style="98" customWidth="1"/>
    <col min="14602" max="14602" width="24.7109375" style="98" customWidth="1"/>
    <col min="14603" max="14603" width="23.42578125" style="98" customWidth="1"/>
    <col min="14604" max="14604" width="26.5703125" style="98" customWidth="1"/>
    <col min="14605" max="14605" width="0" style="98" hidden="1" customWidth="1"/>
    <col min="14606" max="14844" width="9.140625" style="98"/>
    <col min="14845" max="14845" width="8.42578125" style="98" customWidth="1"/>
    <col min="14846" max="14846" width="51.5703125" style="98" customWidth="1"/>
    <col min="14847" max="14847" width="23.7109375" style="98" customWidth="1"/>
    <col min="14848" max="14848" width="13.140625" style="98" customWidth="1"/>
    <col min="14849" max="14849" width="31.85546875" style="98" customWidth="1"/>
    <col min="14850" max="14850" width="18.85546875" style="98" customWidth="1"/>
    <col min="14851" max="14851" width="15.28515625" style="98" customWidth="1"/>
    <col min="14852" max="14852" width="10.85546875" style="98" customWidth="1"/>
    <col min="14853" max="14853" width="11.28515625" style="98" customWidth="1"/>
    <col min="14854" max="14854" width="13.5703125" style="98" customWidth="1"/>
    <col min="14855" max="14855" width="20.7109375" style="98" customWidth="1"/>
    <col min="14856" max="14856" width="11.140625" style="98" customWidth="1"/>
    <col min="14857" max="14857" width="10" style="98" customWidth="1"/>
    <col min="14858" max="14858" width="24.7109375" style="98" customWidth="1"/>
    <col min="14859" max="14859" width="23.42578125" style="98" customWidth="1"/>
    <col min="14860" max="14860" width="26.5703125" style="98" customWidth="1"/>
    <col min="14861" max="14861" width="0" style="98" hidden="1" customWidth="1"/>
    <col min="14862" max="15100" width="9.140625" style="98"/>
    <col min="15101" max="15101" width="8.42578125" style="98" customWidth="1"/>
    <col min="15102" max="15102" width="51.5703125" style="98" customWidth="1"/>
    <col min="15103" max="15103" width="23.7109375" style="98" customWidth="1"/>
    <col min="15104" max="15104" width="13.140625" style="98" customWidth="1"/>
    <col min="15105" max="15105" width="31.85546875" style="98" customWidth="1"/>
    <col min="15106" max="15106" width="18.85546875" style="98" customWidth="1"/>
    <col min="15107" max="15107" width="15.28515625" style="98" customWidth="1"/>
    <col min="15108" max="15108" width="10.85546875" style="98" customWidth="1"/>
    <col min="15109" max="15109" width="11.28515625" style="98" customWidth="1"/>
    <col min="15110" max="15110" width="13.5703125" style="98" customWidth="1"/>
    <col min="15111" max="15111" width="20.7109375" style="98" customWidth="1"/>
    <col min="15112" max="15112" width="11.140625" style="98" customWidth="1"/>
    <col min="15113" max="15113" width="10" style="98" customWidth="1"/>
    <col min="15114" max="15114" width="24.7109375" style="98" customWidth="1"/>
    <col min="15115" max="15115" width="23.42578125" style="98" customWidth="1"/>
    <col min="15116" max="15116" width="26.5703125" style="98" customWidth="1"/>
    <col min="15117" max="15117" width="0" style="98" hidden="1" customWidth="1"/>
    <col min="15118" max="15356" width="9.140625" style="98"/>
    <col min="15357" max="15357" width="8.42578125" style="98" customWidth="1"/>
    <col min="15358" max="15358" width="51.5703125" style="98" customWidth="1"/>
    <col min="15359" max="15359" width="23.7109375" style="98" customWidth="1"/>
    <col min="15360" max="15360" width="13.140625" style="98" customWidth="1"/>
    <col min="15361" max="15361" width="31.85546875" style="98" customWidth="1"/>
    <col min="15362" max="15362" width="18.85546875" style="98" customWidth="1"/>
    <col min="15363" max="15363" width="15.28515625" style="98" customWidth="1"/>
    <col min="15364" max="15364" width="10.85546875" style="98" customWidth="1"/>
    <col min="15365" max="15365" width="11.28515625" style="98" customWidth="1"/>
    <col min="15366" max="15366" width="13.5703125" style="98" customWidth="1"/>
    <col min="15367" max="15367" width="20.7109375" style="98" customWidth="1"/>
    <col min="15368" max="15368" width="11.140625" style="98" customWidth="1"/>
    <col min="15369" max="15369" width="10" style="98" customWidth="1"/>
    <col min="15370" max="15370" width="24.7109375" style="98" customWidth="1"/>
    <col min="15371" max="15371" width="23.42578125" style="98" customWidth="1"/>
    <col min="15372" max="15372" width="26.5703125" style="98" customWidth="1"/>
    <col min="15373" max="15373" width="0" style="98" hidden="1" customWidth="1"/>
    <col min="15374" max="15612" width="9.140625" style="98"/>
    <col min="15613" max="15613" width="8.42578125" style="98" customWidth="1"/>
    <col min="15614" max="15614" width="51.5703125" style="98" customWidth="1"/>
    <col min="15615" max="15615" width="23.7109375" style="98" customWidth="1"/>
    <col min="15616" max="15616" width="13.140625" style="98" customWidth="1"/>
    <col min="15617" max="15617" width="31.85546875" style="98" customWidth="1"/>
    <col min="15618" max="15618" width="18.85546875" style="98" customWidth="1"/>
    <col min="15619" max="15619" width="15.28515625" style="98" customWidth="1"/>
    <col min="15620" max="15620" width="10.85546875" style="98" customWidth="1"/>
    <col min="15621" max="15621" width="11.28515625" style="98" customWidth="1"/>
    <col min="15622" max="15622" width="13.5703125" style="98" customWidth="1"/>
    <col min="15623" max="15623" width="20.7109375" style="98" customWidth="1"/>
    <col min="15624" max="15624" width="11.140625" style="98" customWidth="1"/>
    <col min="15625" max="15625" width="10" style="98" customWidth="1"/>
    <col min="15626" max="15626" width="24.7109375" style="98" customWidth="1"/>
    <col min="15627" max="15627" width="23.42578125" style="98" customWidth="1"/>
    <col min="15628" max="15628" width="26.5703125" style="98" customWidth="1"/>
    <col min="15629" max="15629" width="0" style="98" hidden="1" customWidth="1"/>
    <col min="15630" max="15868" width="9.140625" style="98"/>
    <col min="15869" max="15869" width="8.42578125" style="98" customWidth="1"/>
    <col min="15870" max="15870" width="51.5703125" style="98" customWidth="1"/>
    <col min="15871" max="15871" width="23.7109375" style="98" customWidth="1"/>
    <col min="15872" max="15872" width="13.140625" style="98" customWidth="1"/>
    <col min="15873" max="15873" width="31.85546875" style="98" customWidth="1"/>
    <col min="15874" max="15874" width="18.85546875" style="98" customWidth="1"/>
    <col min="15875" max="15875" width="15.28515625" style="98" customWidth="1"/>
    <col min="15876" max="15876" width="10.85546875" style="98" customWidth="1"/>
    <col min="15877" max="15877" width="11.28515625" style="98" customWidth="1"/>
    <col min="15878" max="15878" width="13.5703125" style="98" customWidth="1"/>
    <col min="15879" max="15879" width="20.7109375" style="98" customWidth="1"/>
    <col min="15880" max="15880" width="11.140625" style="98" customWidth="1"/>
    <col min="15881" max="15881" width="10" style="98" customWidth="1"/>
    <col min="15882" max="15882" width="24.7109375" style="98" customWidth="1"/>
    <col min="15883" max="15883" width="23.42578125" style="98" customWidth="1"/>
    <col min="15884" max="15884" width="26.5703125" style="98" customWidth="1"/>
    <col min="15885" max="15885" width="0" style="98" hidden="1" customWidth="1"/>
    <col min="15886" max="16124" width="9.140625" style="98"/>
    <col min="16125" max="16125" width="8.42578125" style="98" customWidth="1"/>
    <col min="16126" max="16126" width="51.5703125" style="98" customWidth="1"/>
    <col min="16127" max="16127" width="23.7109375" style="98" customWidth="1"/>
    <col min="16128" max="16128" width="13.140625" style="98" customWidth="1"/>
    <col min="16129" max="16129" width="31.85546875" style="98" customWidth="1"/>
    <col min="16130" max="16130" width="18.85546875" style="98" customWidth="1"/>
    <col min="16131" max="16131" width="15.28515625" style="98" customWidth="1"/>
    <col min="16132" max="16132" width="10.85546875" style="98" customWidth="1"/>
    <col min="16133" max="16133" width="11.28515625" style="98" customWidth="1"/>
    <col min="16134" max="16134" width="13.5703125" style="98" customWidth="1"/>
    <col min="16135" max="16135" width="20.7109375" style="98" customWidth="1"/>
    <col min="16136" max="16136" width="11.140625" style="98" customWidth="1"/>
    <col min="16137" max="16137" width="10" style="98" customWidth="1"/>
    <col min="16138" max="16138" width="24.7109375" style="98" customWidth="1"/>
    <col min="16139" max="16139" width="23.42578125" style="98" customWidth="1"/>
    <col min="16140" max="16140" width="26.5703125" style="98" customWidth="1"/>
    <col min="16141" max="16141" width="0" style="98" hidden="1" customWidth="1"/>
    <col min="16142" max="16384" width="9.140625" style="98"/>
  </cols>
  <sheetData>
    <row r="1" spans="2:15" ht="18.75">
      <c r="B1" s="168" t="s">
        <v>198</v>
      </c>
    </row>
    <row r="4" spans="2:15" ht="15.75">
      <c r="B4" s="125" t="s">
        <v>197</v>
      </c>
    </row>
    <row r="5" spans="2:15" ht="38.25">
      <c r="B5" s="99" t="s">
        <v>62</v>
      </c>
      <c r="C5" s="99" t="s">
        <v>63</v>
      </c>
      <c r="D5" s="99" t="s">
        <v>69</v>
      </c>
      <c r="E5" s="99" t="s">
        <v>93</v>
      </c>
      <c r="F5" s="99" t="s">
        <v>94</v>
      </c>
      <c r="G5" s="100" t="s">
        <v>95</v>
      </c>
      <c r="H5" s="99" t="s">
        <v>96</v>
      </c>
      <c r="I5" s="99" t="s">
        <v>97</v>
      </c>
      <c r="J5" s="99" t="s">
        <v>99</v>
      </c>
      <c r="K5" s="99" t="s">
        <v>125</v>
      </c>
      <c r="L5" s="99" t="s">
        <v>207</v>
      </c>
      <c r="O5" s="101"/>
    </row>
    <row r="6" spans="2:15">
      <c r="B6" s="102"/>
      <c r="C6" s="171"/>
      <c r="D6" s="104"/>
      <c r="E6" s="102"/>
      <c r="F6" s="103"/>
      <c r="G6" s="105"/>
      <c r="H6" s="102"/>
      <c r="I6" s="103"/>
      <c r="J6" s="106"/>
      <c r="K6" s="106"/>
      <c r="L6" s="106"/>
      <c r="N6" s="104"/>
    </row>
    <row r="7" spans="2:15">
      <c r="B7" s="102">
        <v>1</v>
      </c>
      <c r="C7" s="171"/>
      <c r="D7" s="104"/>
      <c r="E7" s="102"/>
      <c r="F7" s="103"/>
      <c r="G7" s="105"/>
      <c r="H7" s="102"/>
      <c r="I7" s="103"/>
      <c r="J7" s="175"/>
      <c r="K7" s="106"/>
      <c r="L7" s="106"/>
      <c r="N7" s="104">
        <v>9990144364</v>
      </c>
    </row>
    <row r="8" spans="2:15">
      <c r="B8" s="102">
        <v>2</v>
      </c>
      <c r="C8" s="171"/>
      <c r="D8" s="104"/>
      <c r="E8" s="102"/>
      <c r="F8" s="103"/>
      <c r="G8" s="105"/>
      <c r="H8" s="102"/>
      <c r="I8" s="103"/>
      <c r="J8" s="106"/>
      <c r="K8" s="106"/>
      <c r="L8" s="106"/>
      <c r="N8" s="104" t="s">
        <v>100</v>
      </c>
    </row>
    <row r="9" spans="2:15" ht="15">
      <c r="B9" s="102">
        <v>3</v>
      </c>
      <c r="C9" s="171"/>
      <c r="D9" s="104"/>
      <c r="E9" s="102"/>
      <c r="F9" s="103"/>
      <c r="G9" s="105"/>
      <c r="H9" s="102"/>
      <c r="I9" s="103"/>
      <c r="J9" s="114"/>
      <c r="K9" s="106"/>
      <c r="L9" s="106"/>
      <c r="N9" s="104"/>
    </row>
    <row r="10" spans="2:15">
      <c r="B10" s="102">
        <v>4</v>
      </c>
      <c r="C10" s="171"/>
      <c r="D10" s="104"/>
      <c r="E10" s="102"/>
      <c r="F10" s="103"/>
      <c r="G10" s="105"/>
      <c r="H10" s="102"/>
      <c r="I10" s="103"/>
      <c r="J10" s="106"/>
      <c r="K10" s="106"/>
      <c r="L10" s="106"/>
      <c r="N10" s="104" t="s">
        <v>101</v>
      </c>
    </row>
    <row r="11" spans="2:15">
      <c r="B11" s="102" t="s">
        <v>104</v>
      </c>
      <c r="C11" s="171"/>
      <c r="D11" s="104"/>
      <c r="E11" s="102"/>
      <c r="F11" s="103"/>
      <c r="G11" s="105"/>
      <c r="H11" s="102"/>
      <c r="I11" s="103"/>
      <c r="J11" s="106"/>
      <c r="K11" s="106"/>
      <c r="L11" s="106"/>
    </row>
    <row r="12" spans="2:15">
      <c r="C12" s="172"/>
    </row>
    <row r="13" spans="2:15">
      <c r="C13" s="172"/>
    </row>
    <row r="14" spans="2:15" ht="15">
      <c r="B14" s="176" t="s">
        <v>129</v>
      </c>
      <c r="C14" s="173"/>
      <c r="D14" s="114"/>
      <c r="E14" s="114"/>
      <c r="F14" s="114"/>
      <c r="G14" s="114"/>
      <c r="H14" s="114"/>
      <c r="I14" s="114"/>
    </row>
    <row r="15" spans="2:15" ht="45">
      <c r="B15" s="169" t="s">
        <v>62</v>
      </c>
      <c r="C15" s="99" t="s">
        <v>63</v>
      </c>
      <c r="D15" s="169" t="s">
        <v>69</v>
      </c>
      <c r="E15" s="169" t="s">
        <v>109</v>
      </c>
      <c r="F15" s="169" t="s">
        <v>98</v>
      </c>
      <c r="G15" s="169" t="s">
        <v>65</v>
      </c>
      <c r="H15" s="169" t="s">
        <v>113</v>
      </c>
      <c r="I15" s="169" t="s">
        <v>130</v>
      </c>
      <c r="J15" s="343" t="s">
        <v>369</v>
      </c>
      <c r="K15" s="343" t="s">
        <v>371</v>
      </c>
    </row>
    <row r="16" spans="2:15" ht="15">
      <c r="B16" s="119">
        <v>1</v>
      </c>
      <c r="C16" s="174"/>
      <c r="D16" s="118"/>
      <c r="E16" s="118"/>
      <c r="F16" s="118"/>
      <c r="G16" s="118"/>
      <c r="H16" s="118"/>
      <c r="I16" s="118"/>
      <c r="J16" s="344"/>
      <c r="K16" s="342"/>
    </row>
    <row r="17" spans="2:11" ht="15">
      <c r="B17" s="119">
        <v>2</v>
      </c>
      <c r="C17" s="174"/>
      <c r="D17" s="118"/>
      <c r="E17" s="118"/>
      <c r="F17" s="118"/>
      <c r="G17" s="118"/>
      <c r="H17" s="118"/>
      <c r="I17" s="118"/>
      <c r="J17" s="344"/>
      <c r="K17" s="342"/>
    </row>
    <row r="18" spans="2:11" ht="15">
      <c r="B18" s="119">
        <v>3</v>
      </c>
      <c r="C18" s="174"/>
      <c r="D18" s="118"/>
      <c r="E18" s="118"/>
      <c r="F18" s="118"/>
      <c r="G18" s="118"/>
      <c r="H18" s="118"/>
      <c r="I18" s="118"/>
      <c r="J18" s="344"/>
      <c r="K18" s="342"/>
    </row>
    <row r="19" spans="2:11" ht="15">
      <c r="B19" s="119">
        <v>4</v>
      </c>
      <c r="C19" s="174"/>
      <c r="D19" s="118"/>
      <c r="E19" s="118"/>
      <c r="F19" s="118"/>
      <c r="G19" s="118"/>
      <c r="H19" s="118"/>
      <c r="I19" s="118"/>
      <c r="J19" s="344"/>
      <c r="K19" s="342"/>
    </row>
    <row r="20" spans="2:11" ht="15">
      <c r="B20" s="119" t="s">
        <v>104</v>
      </c>
      <c r="C20" s="174"/>
      <c r="D20" s="118"/>
      <c r="E20" s="118"/>
      <c r="F20" s="118"/>
      <c r="G20" s="118"/>
      <c r="H20" s="118"/>
      <c r="I20" s="118"/>
      <c r="J20" s="344"/>
      <c r="K20" s="342"/>
    </row>
    <row r="21" spans="2:11">
      <c r="C21" s="172"/>
    </row>
    <row r="23" spans="2:11" ht="15">
      <c r="B23" s="87" t="s">
        <v>381</v>
      </c>
      <c r="C23" s="173"/>
      <c r="D23" s="114"/>
      <c r="E23" s="114"/>
      <c r="F23" s="114"/>
      <c r="G23" s="114"/>
      <c r="H23" s="114"/>
      <c r="I23" s="114"/>
    </row>
    <row r="24" spans="2:11">
      <c r="B24" s="170" t="s">
        <v>62</v>
      </c>
      <c r="C24" s="99" t="s">
        <v>63</v>
      </c>
      <c r="D24" s="170" t="s">
        <v>69</v>
      </c>
      <c r="E24" s="170" t="s">
        <v>65</v>
      </c>
      <c r="F24" s="170" t="s">
        <v>136</v>
      </c>
      <c r="G24" s="170" t="s">
        <v>137</v>
      </c>
      <c r="H24" s="170" t="s">
        <v>98</v>
      </c>
      <c r="I24" s="170" t="s">
        <v>68</v>
      </c>
    </row>
    <row r="25" spans="2:11">
      <c r="B25" s="177">
        <v>1</v>
      </c>
      <c r="C25" s="178"/>
      <c r="D25" s="130"/>
      <c r="E25" s="179"/>
      <c r="F25" s="179"/>
      <c r="G25" s="179"/>
      <c r="H25" s="180"/>
      <c r="I25" s="116"/>
    </row>
    <row r="26" spans="2:11">
      <c r="B26" s="177">
        <v>2</v>
      </c>
      <c r="C26" s="178"/>
      <c r="D26" s="130"/>
      <c r="E26" s="179"/>
      <c r="F26" s="135"/>
      <c r="G26" s="135"/>
      <c r="H26" s="180"/>
      <c r="I26" s="116"/>
    </row>
    <row r="27" spans="2:11">
      <c r="B27" s="177">
        <v>3</v>
      </c>
      <c r="C27" s="178"/>
      <c r="D27" s="130"/>
      <c r="E27" s="179"/>
      <c r="F27" s="135"/>
      <c r="G27" s="135"/>
      <c r="H27" s="180"/>
      <c r="I27" s="116"/>
    </row>
    <row r="28" spans="2:11">
      <c r="B28" s="177">
        <v>4</v>
      </c>
      <c r="C28" s="178"/>
      <c r="D28" s="130"/>
      <c r="E28" s="179"/>
      <c r="F28" s="135"/>
      <c r="G28" s="135"/>
      <c r="H28" s="180"/>
      <c r="I28" s="116"/>
    </row>
    <row r="29" spans="2:11" ht="15">
      <c r="B29" s="118" t="s">
        <v>104</v>
      </c>
      <c r="C29" s="118"/>
      <c r="D29" s="118"/>
      <c r="E29" s="118"/>
      <c r="F29" s="118"/>
      <c r="G29" s="118"/>
      <c r="H29" s="118"/>
      <c r="I29" s="118"/>
    </row>
    <row r="33" spans="2:9">
      <c r="B33" s="167" t="s">
        <v>190</v>
      </c>
    </row>
    <row r="34" spans="2:9" ht="28.5" customHeight="1">
      <c r="B34" s="590" t="s">
        <v>204</v>
      </c>
      <c r="C34" s="590"/>
      <c r="D34" s="590"/>
      <c r="E34" s="590"/>
      <c r="F34" s="590"/>
      <c r="G34" s="590"/>
      <c r="H34" s="590"/>
      <c r="I34" s="590"/>
    </row>
    <row r="35" spans="2:9">
      <c r="B35" s="167" t="s">
        <v>205</v>
      </c>
    </row>
    <row r="36" spans="2:9">
      <c r="B36" s="167" t="s">
        <v>206</v>
      </c>
    </row>
    <row r="40" spans="2:9" ht="15">
      <c r="G40" s="62" t="s">
        <v>363</v>
      </c>
    </row>
    <row r="41" spans="2:9" ht="15">
      <c r="G41" s="62" t="s">
        <v>364</v>
      </c>
    </row>
    <row r="42" spans="2:9" ht="15">
      <c r="G42" s="62"/>
    </row>
    <row r="43" spans="2:9" ht="15">
      <c r="G43" s="62"/>
    </row>
    <row r="44" spans="2:9" ht="15">
      <c r="G44" s="62"/>
    </row>
    <row r="45" spans="2:9" ht="15.75">
      <c r="G45" s="292" t="s">
        <v>365</v>
      </c>
    </row>
    <row r="46" spans="2:9" ht="15.75">
      <c r="G46" s="292" t="s">
        <v>366</v>
      </c>
    </row>
  </sheetData>
  <mergeCells count="1">
    <mergeCell ref="B34:I34"/>
  </mergeCells>
  <conditionalFormatting sqref="B7:D10">
    <cfRule type="duplicateValues" dxfId="27" priority="213" stopIfTrue="1"/>
  </conditionalFormatting>
  <conditionalFormatting sqref="B4">
    <cfRule type="duplicateValues" dxfId="26" priority="23" stopIfTrue="1"/>
  </conditionalFormatting>
  <conditionalFormatting sqref="B4">
    <cfRule type="duplicateValues" dxfId="25" priority="24" stopIfTrue="1"/>
    <cfRule type="duplicateValues" dxfId="24" priority="25" stopIfTrue="1"/>
    <cfRule type="duplicateValues" dxfId="23" priority="26" stopIfTrue="1"/>
  </conditionalFormatting>
  <conditionalFormatting sqref="D7:D10">
    <cfRule type="duplicateValues" dxfId="22" priority="229" stopIfTrue="1"/>
  </conditionalFormatting>
  <conditionalFormatting sqref="B11:D11">
    <cfRule type="duplicateValues" dxfId="21" priority="17" stopIfTrue="1"/>
  </conditionalFormatting>
  <conditionalFormatting sqref="D11">
    <cfRule type="duplicateValues" dxfId="20" priority="18" stopIfTrue="1"/>
  </conditionalFormatting>
  <conditionalFormatting sqref="C11">
    <cfRule type="duplicateValues" dxfId="19" priority="19" stopIfTrue="1"/>
  </conditionalFormatting>
  <conditionalFormatting sqref="C11">
    <cfRule type="duplicateValues" dxfId="18" priority="20" stopIfTrue="1"/>
    <cfRule type="duplicateValues" dxfId="17" priority="21" stopIfTrue="1"/>
    <cfRule type="duplicateValues" dxfId="16" priority="22" stopIfTrue="1"/>
  </conditionalFormatting>
  <conditionalFormatting sqref="C35:C65085 C5:C10 C12:C14 C30:C33 C16:C22">
    <cfRule type="duplicateValues" dxfId="15" priority="241" stopIfTrue="1"/>
  </conditionalFormatting>
  <conditionalFormatting sqref="C35:C65085 C5:C10 C12:C14 C30:C33 C16:C22">
    <cfRule type="duplicateValues" dxfId="14" priority="244" stopIfTrue="1"/>
    <cfRule type="duplicateValues" dxfId="13" priority="245" stopIfTrue="1"/>
    <cfRule type="duplicateValues" dxfId="12" priority="246" stopIfTrue="1"/>
  </conditionalFormatting>
  <conditionalFormatting sqref="C23:C29">
    <cfRule type="duplicateValues" dxfId="11" priority="13" stopIfTrue="1"/>
  </conditionalFormatting>
  <conditionalFormatting sqref="C23:C29">
    <cfRule type="duplicateValues" dxfId="10" priority="14" stopIfTrue="1"/>
    <cfRule type="duplicateValues" dxfId="9" priority="15" stopIfTrue="1"/>
    <cfRule type="duplicateValues" dxfId="8" priority="16" stopIfTrue="1"/>
  </conditionalFormatting>
  <conditionalFormatting sqref="C15">
    <cfRule type="duplicateValues" dxfId="7" priority="267" stopIfTrue="1"/>
  </conditionalFormatting>
  <conditionalFormatting sqref="C15">
    <cfRule type="duplicateValues" dxfId="6" priority="268" stopIfTrue="1"/>
    <cfRule type="duplicateValues" dxfId="5" priority="269" stopIfTrue="1"/>
    <cfRule type="duplicateValues" dxfId="4" priority="270" stopIfTrue="1"/>
  </conditionalFormatting>
  <pageMargins left="0.70866141732283472" right="0.70866141732283472" top="0.74803149606299213" bottom="0.74803149606299213" header="0.31496062992125984" footer="0.31496062992125984"/>
  <pageSetup paperSize="9" scale="59" orientation="landscape" r:id="rId1"/>
  <headerFooter>
    <oddFooter>&amp;RBorang Kualifikasi Dosen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16"/>
  <sheetViews>
    <sheetView workbookViewId="0">
      <selection activeCell="B3" sqref="B3:L9"/>
    </sheetView>
  </sheetViews>
  <sheetFormatPr defaultRowHeight="15"/>
  <cols>
    <col min="6" max="6" width="10.7109375" customWidth="1"/>
    <col min="7" max="7" width="11.42578125" customWidth="1"/>
    <col min="9" max="9" width="11.42578125" customWidth="1"/>
    <col min="10" max="10" width="14.85546875" customWidth="1"/>
    <col min="11" max="11" width="15" customWidth="1"/>
    <col min="12" max="12" width="9.140625" customWidth="1"/>
    <col min="13" max="13" width="15.5703125" customWidth="1"/>
  </cols>
  <sheetData>
    <row r="3" spans="2:12" s="62" customFormat="1">
      <c r="B3" s="64" t="s">
        <v>129</v>
      </c>
    </row>
    <row r="4" spans="2:12" s="62" customFormat="1" ht="76.5">
      <c r="B4" s="123" t="s">
        <v>62</v>
      </c>
      <c r="C4" s="123" t="s">
        <v>63</v>
      </c>
      <c r="D4" s="123" t="s">
        <v>69</v>
      </c>
      <c r="E4" s="123" t="s">
        <v>109</v>
      </c>
      <c r="F4" s="123" t="s">
        <v>98</v>
      </c>
      <c r="G4" s="123" t="s">
        <v>65</v>
      </c>
      <c r="H4" s="123" t="s">
        <v>113</v>
      </c>
      <c r="I4" s="123" t="s">
        <v>130</v>
      </c>
      <c r="J4" s="127" t="s">
        <v>131</v>
      </c>
      <c r="K4" s="127" t="s">
        <v>132</v>
      </c>
      <c r="L4" s="127" t="s">
        <v>133</v>
      </c>
    </row>
    <row r="5" spans="2:12" s="62" customFormat="1">
      <c r="B5" s="11">
        <v>1</v>
      </c>
      <c r="C5" s="65"/>
      <c r="D5" s="65"/>
      <c r="E5" s="65"/>
      <c r="F5" s="65"/>
      <c r="G5" s="65"/>
      <c r="H5" s="65"/>
      <c r="I5" s="65"/>
      <c r="J5" s="65"/>
      <c r="K5" s="65"/>
      <c r="L5" s="13"/>
    </row>
    <row r="6" spans="2:12" s="62" customFormat="1">
      <c r="B6" s="11">
        <v>2</v>
      </c>
      <c r="C6" s="65"/>
      <c r="D6" s="65"/>
      <c r="E6" s="65"/>
      <c r="F6" s="65"/>
      <c r="G6" s="65"/>
      <c r="H6" s="65"/>
      <c r="I6" s="65"/>
      <c r="J6" s="65"/>
      <c r="K6" s="65"/>
      <c r="L6" s="13"/>
    </row>
    <row r="7" spans="2:12" s="62" customFormat="1">
      <c r="B7" s="11">
        <v>3</v>
      </c>
      <c r="C7" s="65"/>
      <c r="D7" s="65"/>
      <c r="E7" s="65"/>
      <c r="F7" s="65"/>
      <c r="G7" s="65"/>
      <c r="H7" s="65"/>
      <c r="I7" s="65"/>
      <c r="J7" s="65"/>
      <c r="K7" s="65"/>
      <c r="L7" s="13"/>
    </row>
    <row r="8" spans="2:12" s="62" customFormat="1">
      <c r="B8" s="11">
        <v>4</v>
      </c>
      <c r="C8" s="65"/>
      <c r="D8" s="65"/>
      <c r="E8" s="65"/>
      <c r="F8" s="65"/>
      <c r="G8" s="65"/>
      <c r="H8" s="65"/>
      <c r="I8" s="65"/>
      <c r="J8" s="65"/>
      <c r="K8" s="65"/>
      <c r="L8" s="13"/>
    </row>
    <row r="9" spans="2:12" s="62" customFormat="1">
      <c r="B9" s="11" t="s">
        <v>104</v>
      </c>
      <c r="C9" s="65"/>
      <c r="D9" s="65"/>
      <c r="E9" s="65"/>
      <c r="F9" s="65"/>
      <c r="G9" s="65"/>
      <c r="H9" s="65"/>
      <c r="I9" s="65"/>
      <c r="J9" s="65"/>
      <c r="K9" s="65"/>
      <c r="L9" s="13"/>
    </row>
    <row r="11" spans="2:12">
      <c r="L11" s="62"/>
    </row>
    <row r="16" spans="2:12">
      <c r="B16" s="126"/>
      <c r="C16" s="126"/>
      <c r="D16" s="126"/>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13"/>
  <sheetViews>
    <sheetView workbookViewId="0">
      <selection activeCell="B3" sqref="B3:I11"/>
    </sheetView>
  </sheetViews>
  <sheetFormatPr defaultRowHeight="15"/>
  <cols>
    <col min="3" max="3" width="35.7109375" customWidth="1"/>
    <col min="4" max="4" width="21" customWidth="1"/>
    <col min="5" max="5" width="14.42578125" customWidth="1"/>
    <col min="6" max="6" width="20" customWidth="1"/>
    <col min="7" max="7" width="20" style="62" customWidth="1"/>
    <col min="9" max="9" width="13.140625" bestFit="1" customWidth="1"/>
  </cols>
  <sheetData>
    <row r="3" spans="2:9">
      <c r="B3" s="64" t="s">
        <v>134</v>
      </c>
      <c r="C3" s="62"/>
      <c r="D3" s="62"/>
      <c r="E3" s="62"/>
      <c r="F3" s="62"/>
      <c r="H3" s="62"/>
      <c r="I3" s="62"/>
    </row>
    <row r="4" spans="2:9">
      <c r="B4" s="139" t="s">
        <v>62</v>
      </c>
      <c r="C4" s="138" t="s">
        <v>63</v>
      </c>
      <c r="D4" s="138" t="s">
        <v>69</v>
      </c>
      <c r="E4" s="138" t="s">
        <v>65</v>
      </c>
      <c r="F4" s="138" t="s">
        <v>136</v>
      </c>
      <c r="G4" s="138" t="s">
        <v>137</v>
      </c>
      <c r="H4" s="138" t="s">
        <v>98</v>
      </c>
      <c r="I4" s="138" t="s">
        <v>68</v>
      </c>
    </row>
    <row r="5" spans="2:9">
      <c r="B5" s="128">
        <v>1</v>
      </c>
      <c r="C5" s="129"/>
      <c r="D5" s="130"/>
      <c r="E5" s="131"/>
      <c r="F5" s="132"/>
      <c r="G5" s="132"/>
      <c r="H5" s="133"/>
      <c r="I5" s="134"/>
    </row>
    <row r="6" spans="2:9">
      <c r="B6" s="128">
        <v>2</v>
      </c>
      <c r="C6" s="129"/>
      <c r="D6" s="130"/>
      <c r="E6" s="131"/>
      <c r="F6" s="135"/>
      <c r="G6" s="135"/>
      <c r="H6" s="133"/>
      <c r="I6" s="134"/>
    </row>
    <row r="7" spans="2:9">
      <c r="B7" s="128">
        <v>3</v>
      </c>
      <c r="C7" s="129"/>
      <c r="D7" s="130"/>
      <c r="E7" s="131"/>
      <c r="F7" s="135"/>
      <c r="G7" s="135"/>
      <c r="H7" s="133"/>
      <c r="I7" s="134"/>
    </row>
    <row r="8" spans="2:9">
      <c r="B8" s="128">
        <v>4</v>
      </c>
      <c r="C8" s="129"/>
      <c r="D8" s="130"/>
      <c r="E8" s="131"/>
      <c r="F8" s="135"/>
      <c r="G8" s="135"/>
      <c r="H8" s="133"/>
      <c r="I8" s="134"/>
    </row>
    <row r="9" spans="2:9">
      <c r="B9" s="128">
        <v>5</v>
      </c>
      <c r="C9" s="136"/>
      <c r="D9" s="137"/>
      <c r="E9" s="131"/>
      <c r="F9" s="135"/>
      <c r="G9" s="135"/>
      <c r="H9" s="133"/>
      <c r="I9" s="134"/>
    </row>
    <row r="10" spans="2:9">
      <c r="B10" s="128">
        <v>6</v>
      </c>
      <c r="C10" s="129"/>
      <c r="D10" s="130"/>
      <c r="E10" s="131"/>
      <c r="F10" s="135"/>
      <c r="G10" s="135"/>
      <c r="H10" s="133"/>
      <c r="I10" s="134"/>
    </row>
    <row r="11" spans="2:9">
      <c r="B11" s="65" t="s">
        <v>104</v>
      </c>
      <c r="C11" s="65"/>
      <c r="D11" s="65"/>
      <c r="E11" s="65"/>
      <c r="F11" s="65"/>
      <c r="G11" s="65"/>
      <c r="H11" s="65"/>
      <c r="I11" s="65"/>
    </row>
    <row r="13" spans="2:9">
      <c r="H13" s="62"/>
      <c r="I13" s="62"/>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J25"/>
  <sheetViews>
    <sheetView view="pageBreakPreview" zoomScale="90" zoomScaleNormal="100" zoomScaleSheetLayoutView="90" workbookViewId="0">
      <selection activeCell="F23" sqref="F23"/>
    </sheetView>
  </sheetViews>
  <sheetFormatPr defaultColWidth="14.42578125" defaultRowHeight="15"/>
  <cols>
    <col min="1" max="1" width="4.85546875" style="82" customWidth="1"/>
    <col min="2" max="3" width="32.85546875" style="16" customWidth="1"/>
    <col min="4" max="4" width="28.85546875" style="82" customWidth="1"/>
    <col min="5" max="5" width="12.42578125" style="82" customWidth="1"/>
    <col min="6" max="6" width="32.140625" style="82" customWidth="1"/>
    <col min="7" max="7" width="31.5703125" style="82" customWidth="1"/>
    <col min="8" max="8" width="24.42578125" style="82" customWidth="1"/>
    <col min="9" max="9" width="18.140625" style="82" customWidth="1"/>
    <col min="10" max="10" width="29.85546875" style="82" customWidth="1"/>
    <col min="11" max="16384" width="14.42578125" style="82"/>
  </cols>
  <sheetData>
    <row r="4" spans="1:10">
      <c r="B4" s="345" t="s">
        <v>379</v>
      </c>
    </row>
    <row r="5" spans="1:10" ht="18" customHeight="1">
      <c r="A5" s="159" t="s">
        <v>62</v>
      </c>
      <c r="B5" s="159" t="s">
        <v>65</v>
      </c>
      <c r="C5" s="159" t="s">
        <v>98</v>
      </c>
      <c r="D5" s="81" t="s">
        <v>150</v>
      </c>
      <c r="E5" s="81" t="s">
        <v>92</v>
      </c>
      <c r="F5" s="159" t="s">
        <v>159</v>
      </c>
      <c r="G5" s="159" t="s">
        <v>372</v>
      </c>
      <c r="H5" s="159" t="s">
        <v>151</v>
      </c>
      <c r="I5" s="159" t="s">
        <v>152</v>
      </c>
      <c r="J5" s="160" t="s">
        <v>423</v>
      </c>
    </row>
    <row r="6" spans="1:10" ht="18" customHeight="1">
      <c r="A6" s="83">
        <v>1</v>
      </c>
      <c r="B6" s="85" t="s">
        <v>380</v>
      </c>
      <c r="C6" s="85" t="s">
        <v>380</v>
      </c>
      <c r="D6" s="83" t="s">
        <v>373</v>
      </c>
      <c r="E6" s="83" t="s">
        <v>374</v>
      </c>
      <c r="F6" s="85" t="s">
        <v>380</v>
      </c>
      <c r="G6" s="85" t="s">
        <v>380</v>
      </c>
      <c r="H6" s="85" t="s">
        <v>380</v>
      </c>
      <c r="I6" s="85" t="s">
        <v>380</v>
      </c>
      <c r="J6" s="85"/>
    </row>
    <row r="7" spans="1:10" ht="18" customHeight="1">
      <c r="A7" s="83">
        <v>2</v>
      </c>
      <c r="B7" s="85"/>
      <c r="C7" s="85"/>
      <c r="D7" s="83"/>
      <c r="E7" s="83"/>
      <c r="F7" s="83"/>
      <c r="G7" s="83"/>
      <c r="H7" s="84"/>
      <c r="I7" s="84"/>
      <c r="J7" s="67"/>
    </row>
    <row r="8" spans="1:10" ht="18" customHeight="1">
      <c r="A8" s="83">
        <v>3</v>
      </c>
      <c r="B8" s="85"/>
      <c r="C8" s="85"/>
      <c r="D8" s="83"/>
      <c r="E8" s="83"/>
      <c r="F8" s="83"/>
      <c r="G8" s="83"/>
      <c r="H8" s="84"/>
      <c r="I8" s="84"/>
      <c r="J8" s="67"/>
    </row>
    <row r="9" spans="1:10" ht="18" customHeight="1">
      <c r="A9" s="83">
        <v>4</v>
      </c>
      <c r="B9" s="85"/>
      <c r="C9" s="85"/>
      <c r="D9" s="83"/>
      <c r="E9" s="83"/>
      <c r="F9" s="83"/>
      <c r="G9" s="83"/>
      <c r="H9" s="84"/>
      <c r="I9" s="84"/>
      <c r="J9" s="67"/>
    </row>
    <row r="10" spans="1:10" ht="18" customHeight="1">
      <c r="A10" s="83" t="s">
        <v>104</v>
      </c>
      <c r="B10" s="85"/>
      <c r="C10" s="85"/>
      <c r="D10" s="83"/>
      <c r="E10" s="83"/>
      <c r="F10" s="83"/>
      <c r="G10" s="83"/>
      <c r="H10" s="84"/>
      <c r="I10" s="84"/>
      <c r="J10" s="67"/>
    </row>
    <row r="12" spans="1:10">
      <c r="B12" s="16" t="s">
        <v>153</v>
      </c>
    </row>
    <row r="13" spans="1:10">
      <c r="B13" s="82" t="s">
        <v>157</v>
      </c>
      <c r="C13" s="82"/>
    </row>
    <row r="14" spans="1:10">
      <c r="B14" s="16" t="s">
        <v>158</v>
      </c>
    </row>
    <row r="19" spans="7:7">
      <c r="G19" s="62" t="s">
        <v>363</v>
      </c>
    </row>
    <row r="20" spans="7:7">
      <c r="G20" s="62" t="s">
        <v>364</v>
      </c>
    </row>
    <row r="21" spans="7:7">
      <c r="G21" s="62"/>
    </row>
    <row r="22" spans="7:7">
      <c r="G22" s="62"/>
    </row>
    <row r="23" spans="7:7">
      <c r="G23" s="62"/>
    </row>
    <row r="24" spans="7:7" ht="15.75">
      <c r="G24" s="292" t="s">
        <v>365</v>
      </c>
    </row>
    <row r="25" spans="7:7" ht="15.75">
      <c r="G25" s="292" t="s">
        <v>366</v>
      </c>
    </row>
  </sheetData>
  <pageMargins left="0.70866141732283472" right="0.70866141732283472" top="0.74803149606299213" bottom="0.74803149606299213" header="0.31496062992125984" footer="0.31496062992125984"/>
  <pageSetup paperSize="9" scale="52"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2:Z32"/>
  <sheetViews>
    <sheetView view="pageBreakPreview" zoomScale="70" zoomScaleNormal="60" zoomScaleSheetLayoutView="70" workbookViewId="0">
      <selection activeCell="E46" sqref="E46"/>
    </sheetView>
  </sheetViews>
  <sheetFormatPr defaultRowHeight="15"/>
  <cols>
    <col min="1" max="1" width="9.140625" style="62"/>
    <col min="2" max="2" width="10.140625" style="62" customWidth="1"/>
    <col min="3" max="3" width="9.140625" style="62"/>
    <col min="4" max="4" width="43.42578125" style="63" customWidth="1"/>
    <col min="5" max="5" width="33" style="62" customWidth="1"/>
    <col min="6" max="14" width="9.140625" style="62"/>
    <col min="15" max="15" width="16.7109375" style="62" customWidth="1"/>
    <col min="16" max="16384" width="9.140625" style="62"/>
  </cols>
  <sheetData>
    <row r="2" spans="2:26" ht="21">
      <c r="B2" s="166" t="s">
        <v>208</v>
      </c>
    </row>
    <row r="4" spans="2:26" ht="18.75">
      <c r="B4" s="140" t="s">
        <v>138</v>
      </c>
      <c r="C4" s="141"/>
      <c r="D4" s="141"/>
      <c r="E4" s="142"/>
      <c r="F4" s="141"/>
      <c r="G4" s="142"/>
      <c r="H4" s="141"/>
      <c r="I4" s="141"/>
      <c r="J4" s="141"/>
      <c r="K4" s="141"/>
      <c r="L4" s="141"/>
      <c r="M4" s="141"/>
      <c r="N4" s="143"/>
      <c r="O4" s="142"/>
      <c r="P4" s="142"/>
      <c r="Q4" s="142"/>
      <c r="R4" s="142"/>
      <c r="S4" s="141"/>
      <c r="T4" s="142"/>
      <c r="U4" s="144"/>
      <c r="V4" s="144"/>
      <c r="W4" s="144"/>
      <c r="X4" s="144"/>
      <c r="Y4" s="144"/>
      <c r="Z4" s="144"/>
    </row>
    <row r="5" spans="2:26" ht="51">
      <c r="B5" s="145" t="s">
        <v>62</v>
      </c>
      <c r="C5" s="146" t="s">
        <v>139</v>
      </c>
      <c r="D5" s="146" t="s">
        <v>140</v>
      </c>
      <c r="E5" s="146" t="s">
        <v>76</v>
      </c>
      <c r="F5" s="146" t="s">
        <v>77</v>
      </c>
      <c r="G5" s="146" t="s">
        <v>78</v>
      </c>
      <c r="H5" s="146" t="s">
        <v>80</v>
      </c>
      <c r="I5" s="146" t="s">
        <v>81</v>
      </c>
      <c r="J5" s="146" t="s">
        <v>82</v>
      </c>
      <c r="K5" s="146" t="s">
        <v>83</v>
      </c>
      <c r="L5" s="146" t="s">
        <v>84</v>
      </c>
      <c r="M5" s="146" t="s">
        <v>85</v>
      </c>
      <c r="N5" s="146" t="s">
        <v>86</v>
      </c>
      <c r="O5" s="146" t="s">
        <v>87</v>
      </c>
      <c r="P5" s="146" t="s">
        <v>141</v>
      </c>
      <c r="Q5" s="146" t="s">
        <v>79</v>
      </c>
      <c r="R5" s="146" t="s">
        <v>142</v>
      </c>
      <c r="S5" s="146" t="s">
        <v>143</v>
      </c>
      <c r="T5" s="146" t="s">
        <v>144</v>
      </c>
      <c r="U5" s="146" t="s">
        <v>145</v>
      </c>
      <c r="V5" s="146" t="s">
        <v>146</v>
      </c>
      <c r="W5" s="146" t="s">
        <v>147</v>
      </c>
      <c r="X5" s="146" t="s">
        <v>148</v>
      </c>
      <c r="Y5" s="146" t="s">
        <v>88</v>
      </c>
      <c r="Z5" s="146" t="s">
        <v>89</v>
      </c>
    </row>
    <row r="6" spans="2:26">
      <c r="B6" s="147">
        <v>1</v>
      </c>
      <c r="C6" s="148"/>
      <c r="D6" s="149"/>
      <c r="E6" s="149"/>
      <c r="F6" s="148">
        <v>2021</v>
      </c>
      <c r="G6" s="149"/>
      <c r="H6" s="148"/>
      <c r="I6" s="148"/>
      <c r="J6" s="148"/>
      <c r="K6" s="150"/>
      <c r="L6" s="150"/>
      <c r="M6" s="150"/>
      <c r="N6" s="151"/>
      <c r="O6" s="152"/>
      <c r="P6" s="153"/>
      <c r="Q6" s="153"/>
      <c r="R6" s="12"/>
      <c r="S6" s="154"/>
      <c r="T6" s="153"/>
      <c r="U6" s="14"/>
      <c r="V6" s="14"/>
      <c r="W6" s="14"/>
      <c r="X6" s="14"/>
      <c r="Y6" s="155"/>
      <c r="Z6" s="155" t="s">
        <v>90</v>
      </c>
    </row>
    <row r="7" spans="2:26">
      <c r="B7" s="15">
        <v>2</v>
      </c>
      <c r="C7" s="156"/>
      <c r="D7" s="156"/>
      <c r="E7" s="153"/>
      <c r="F7" s="156">
        <v>2021</v>
      </c>
      <c r="G7" s="153"/>
      <c r="H7" s="156"/>
      <c r="I7" s="156"/>
      <c r="J7" s="156"/>
      <c r="K7" s="154"/>
      <c r="L7" s="154"/>
      <c r="M7" s="154"/>
      <c r="N7" s="151"/>
      <c r="O7" s="152"/>
      <c r="P7" s="153"/>
      <c r="Q7" s="153"/>
      <c r="R7" s="12"/>
      <c r="S7" s="154"/>
      <c r="T7" s="153"/>
      <c r="U7" s="155"/>
      <c r="V7" s="155"/>
      <c r="W7" s="14"/>
      <c r="X7" s="155"/>
      <c r="Y7" s="155"/>
      <c r="Z7" s="155" t="s">
        <v>90</v>
      </c>
    </row>
    <row r="8" spans="2:26">
      <c r="B8" s="67" t="s">
        <v>104</v>
      </c>
      <c r="C8" s="154"/>
      <c r="D8" s="154"/>
      <c r="E8" s="12"/>
      <c r="F8" s="154"/>
      <c r="G8" s="12"/>
      <c r="H8" s="154"/>
      <c r="I8" s="154"/>
      <c r="J8" s="154"/>
      <c r="K8" s="154"/>
      <c r="L8" s="154"/>
      <c r="M8" s="154"/>
      <c r="N8" s="15"/>
      <c r="O8" s="12"/>
      <c r="P8" s="12"/>
      <c r="Q8" s="12"/>
      <c r="R8" s="12"/>
      <c r="S8" s="154"/>
      <c r="T8" s="12"/>
      <c r="U8" s="14"/>
      <c r="V8" s="14"/>
      <c r="W8" s="14"/>
      <c r="X8" s="14"/>
      <c r="Y8" s="14"/>
      <c r="Z8" s="14"/>
    </row>
    <row r="9" spans="2:26">
      <c r="B9" s="143"/>
      <c r="C9" s="141"/>
      <c r="D9" s="141"/>
      <c r="E9" s="142"/>
      <c r="F9" s="141"/>
      <c r="G9" s="142"/>
      <c r="H9" s="141"/>
      <c r="I9" s="141"/>
      <c r="J9" s="141"/>
      <c r="K9" s="141"/>
      <c r="L9" s="141"/>
      <c r="M9" s="141"/>
      <c r="N9" s="143"/>
      <c r="O9" s="142"/>
      <c r="P9" s="142"/>
      <c r="Q9" s="142"/>
      <c r="R9" s="142"/>
      <c r="S9" s="141"/>
      <c r="T9" s="142"/>
      <c r="U9" s="144"/>
      <c r="V9" s="144"/>
      <c r="W9" s="144"/>
      <c r="X9" s="144"/>
      <c r="Y9" s="144"/>
      <c r="Z9" s="144"/>
    </row>
    <row r="10" spans="2:26">
      <c r="B10" s="143"/>
      <c r="C10" s="141"/>
      <c r="D10" s="141"/>
      <c r="E10" s="142"/>
      <c r="F10" s="141"/>
      <c r="G10" s="142"/>
      <c r="H10" s="141"/>
      <c r="I10" s="141"/>
      <c r="J10" s="141"/>
      <c r="K10" s="141"/>
      <c r="L10" s="141"/>
      <c r="M10" s="141"/>
      <c r="N10" s="143"/>
      <c r="O10" s="142"/>
      <c r="P10" s="142"/>
      <c r="Q10" s="142"/>
      <c r="R10" s="142"/>
      <c r="S10" s="141"/>
      <c r="T10" s="142"/>
      <c r="U10" s="144"/>
      <c r="V10" s="144"/>
      <c r="W10" s="144"/>
      <c r="X10" s="144"/>
      <c r="Y10" s="144"/>
      <c r="Z10" s="144"/>
    </row>
    <row r="11" spans="2:26" ht="18.75">
      <c r="B11" s="140" t="s">
        <v>149</v>
      </c>
      <c r="C11" s="141"/>
      <c r="D11" s="141"/>
      <c r="E11" s="142"/>
      <c r="F11" s="141"/>
      <c r="G11" s="142"/>
      <c r="H11" s="141"/>
      <c r="I11" s="141"/>
      <c r="J11" s="141"/>
      <c r="K11" s="141"/>
      <c r="L11" s="141"/>
      <c r="M11" s="141"/>
      <c r="N11" s="143"/>
      <c r="O11" s="142"/>
      <c r="P11" s="142"/>
      <c r="Q11" s="142"/>
      <c r="R11" s="142"/>
      <c r="S11" s="141"/>
      <c r="T11" s="142"/>
      <c r="U11" s="144"/>
      <c r="V11" s="144"/>
      <c r="W11" s="144"/>
      <c r="X11" s="144"/>
      <c r="Y11" s="144"/>
      <c r="Z11" s="144"/>
    </row>
    <row r="12" spans="2:26" ht="51">
      <c r="B12" s="145" t="s">
        <v>62</v>
      </c>
      <c r="C12" s="146" t="s">
        <v>139</v>
      </c>
      <c r="D12" s="146" t="s">
        <v>140</v>
      </c>
      <c r="E12" s="146" t="s">
        <v>76</v>
      </c>
      <c r="F12" s="146" t="s">
        <v>77</v>
      </c>
      <c r="G12" s="146" t="s">
        <v>78</v>
      </c>
      <c r="H12" s="146" t="s">
        <v>80</v>
      </c>
      <c r="I12" s="146" t="s">
        <v>81</v>
      </c>
      <c r="J12" s="146" t="s">
        <v>82</v>
      </c>
      <c r="K12" s="146" t="s">
        <v>83</v>
      </c>
      <c r="L12" s="146" t="s">
        <v>84</v>
      </c>
      <c r="M12" s="146" t="s">
        <v>85</v>
      </c>
      <c r="N12" s="146" t="s">
        <v>86</v>
      </c>
      <c r="O12" s="146" t="s">
        <v>87</v>
      </c>
      <c r="P12" s="146" t="s">
        <v>141</v>
      </c>
      <c r="Q12" s="146" t="s">
        <v>79</v>
      </c>
      <c r="R12" s="146" t="s">
        <v>142</v>
      </c>
      <c r="S12" s="146" t="s">
        <v>143</v>
      </c>
      <c r="T12" s="146" t="s">
        <v>144</v>
      </c>
      <c r="U12" s="146" t="s">
        <v>145</v>
      </c>
      <c r="V12" s="146" t="s">
        <v>146</v>
      </c>
      <c r="W12" s="146" t="s">
        <v>147</v>
      </c>
      <c r="X12" s="146" t="s">
        <v>148</v>
      </c>
      <c r="Y12" s="146" t="s">
        <v>88</v>
      </c>
      <c r="Z12" s="146" t="s">
        <v>89</v>
      </c>
    </row>
    <row r="13" spans="2:26">
      <c r="B13" s="147">
        <v>1</v>
      </c>
      <c r="C13" s="148"/>
      <c r="D13" s="149"/>
      <c r="E13" s="149"/>
      <c r="F13" s="148">
        <v>2021</v>
      </c>
      <c r="G13" s="149"/>
      <c r="H13" s="148"/>
      <c r="I13" s="148"/>
      <c r="J13" s="148"/>
      <c r="K13" s="150"/>
      <c r="L13" s="150"/>
      <c r="M13" s="150"/>
      <c r="N13" s="151"/>
      <c r="O13" s="152"/>
      <c r="P13" s="153"/>
      <c r="Q13" s="153"/>
      <c r="R13" s="12"/>
      <c r="S13" s="154"/>
      <c r="T13" s="153"/>
      <c r="U13" s="14"/>
      <c r="V13" s="14"/>
      <c r="W13" s="14"/>
      <c r="X13" s="14"/>
      <c r="Y13" s="155"/>
      <c r="Z13" s="155" t="s">
        <v>90</v>
      </c>
    </row>
    <row r="14" spans="2:26">
      <c r="B14" s="15">
        <v>2</v>
      </c>
      <c r="C14" s="156"/>
      <c r="D14" s="156"/>
      <c r="E14" s="153"/>
      <c r="F14" s="156">
        <v>2021</v>
      </c>
      <c r="G14" s="153"/>
      <c r="H14" s="156"/>
      <c r="I14" s="156"/>
      <c r="J14" s="156"/>
      <c r="K14" s="154"/>
      <c r="L14" s="154"/>
      <c r="M14" s="154"/>
      <c r="N14" s="151"/>
      <c r="O14" s="152"/>
      <c r="P14" s="153"/>
      <c r="Q14" s="153"/>
      <c r="R14" s="12"/>
      <c r="S14" s="154"/>
      <c r="T14" s="153"/>
      <c r="U14" s="155"/>
      <c r="V14" s="155"/>
      <c r="W14" s="14"/>
      <c r="X14" s="155"/>
      <c r="Y14" s="155"/>
      <c r="Z14" s="155" t="s">
        <v>90</v>
      </c>
    </row>
    <row r="15" spans="2:26">
      <c r="B15" s="67" t="s">
        <v>104</v>
      </c>
      <c r="C15" s="154"/>
      <c r="D15" s="154"/>
      <c r="E15" s="12"/>
      <c r="F15" s="154"/>
      <c r="G15" s="12"/>
      <c r="H15" s="154"/>
      <c r="I15" s="154"/>
      <c r="J15" s="154"/>
      <c r="K15" s="154"/>
      <c r="L15" s="154"/>
      <c r="M15" s="154"/>
      <c r="N15" s="15"/>
      <c r="O15" s="12"/>
      <c r="P15" s="12"/>
      <c r="Q15" s="12"/>
      <c r="R15" s="12"/>
      <c r="S15" s="154"/>
      <c r="T15" s="12"/>
      <c r="U15" s="14"/>
      <c r="V15" s="14"/>
      <c r="W15" s="14"/>
      <c r="X15" s="14"/>
      <c r="Y15" s="14"/>
      <c r="Z15" s="14"/>
    </row>
    <row r="19" spans="2:15">
      <c r="B19" s="62" t="s">
        <v>153</v>
      </c>
    </row>
    <row r="20" spans="2:15">
      <c r="B20" s="62" t="s">
        <v>199</v>
      </c>
    </row>
    <row r="21" spans="2:15">
      <c r="B21" s="62" t="s">
        <v>200</v>
      </c>
    </row>
    <row r="22" spans="2:15">
      <c r="B22" s="62" t="s">
        <v>201</v>
      </c>
    </row>
    <row r="23" spans="2:15">
      <c r="B23" s="62" t="s">
        <v>202</v>
      </c>
    </row>
    <row r="24" spans="2:15">
      <c r="B24" s="62" t="s">
        <v>203</v>
      </c>
    </row>
    <row r="26" spans="2:15">
      <c r="O26" s="62" t="s">
        <v>363</v>
      </c>
    </row>
    <row r="27" spans="2:15">
      <c r="O27" s="62" t="s">
        <v>364</v>
      </c>
    </row>
    <row r="31" spans="2:15" ht="15.75">
      <c r="O31" s="292" t="s">
        <v>365</v>
      </c>
    </row>
    <row r="32" spans="2:15" ht="15.75">
      <c r="O32" s="292" t="s">
        <v>366</v>
      </c>
    </row>
  </sheetData>
  <pageMargins left="0.70866141732283472" right="0.70866141732283472" top="0.74803149606299213" bottom="0.74803149606299213" header="0.31496062992125984" footer="0.31496062992125984"/>
  <pageSetup paperSize="9" scale="4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view="pageBreakPreview" zoomScale="90" zoomScaleNormal="100" zoomScaleSheetLayoutView="90" workbookViewId="0">
      <selection activeCell="J15" sqref="J15"/>
    </sheetView>
  </sheetViews>
  <sheetFormatPr defaultRowHeight="15"/>
  <cols>
    <col min="1" max="1" width="12.85546875" bestFit="1" customWidth="1"/>
    <col min="2" max="3" width="2.140625" customWidth="1"/>
    <col min="4" max="4" width="101.85546875" bestFit="1" customWidth="1"/>
  </cols>
  <sheetData>
    <row r="1" spans="1:14" ht="18.75">
      <c r="A1" s="532"/>
      <c r="B1" s="532"/>
      <c r="C1" s="532"/>
      <c r="D1" s="532"/>
      <c r="E1" s="532"/>
      <c r="F1" s="1"/>
      <c r="G1" s="1"/>
      <c r="H1" s="1"/>
      <c r="I1" s="1"/>
      <c r="J1" s="1"/>
      <c r="K1" s="1"/>
      <c r="L1" s="1"/>
      <c r="M1" s="1"/>
      <c r="N1" s="1"/>
    </row>
    <row r="3" spans="1:14">
      <c r="A3" s="2"/>
      <c r="B3" s="2"/>
      <c r="C3" s="3"/>
      <c r="D3" s="3"/>
    </row>
    <row r="4" spans="1:14" ht="57" customHeight="1">
      <c r="A4" s="2"/>
      <c r="B4" s="2"/>
    </row>
    <row r="5" spans="1:14" ht="18.600000000000001" customHeight="1">
      <c r="A5" s="2"/>
      <c r="B5" s="2"/>
    </row>
    <row r="15" spans="1:14" ht="36">
      <c r="D15" s="533" t="s">
        <v>367</v>
      </c>
      <c r="E15" s="533"/>
    </row>
    <row r="20" spans="4:4">
      <c r="D20" s="38"/>
    </row>
    <row r="21" spans="4:4">
      <c r="D21" s="38"/>
    </row>
  </sheetData>
  <mergeCells count="2">
    <mergeCell ref="A1:E1"/>
    <mergeCell ref="D15:E15"/>
  </mergeCells>
  <pageMargins left="0.70866141732283472" right="0.70866141732283472" top="0.74803149606299213" bottom="0.74803149606299213" header="0.31496062992125984" footer="0.31496062992125984"/>
  <pageSetup scale="7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2:B61"/>
  <sheetViews>
    <sheetView workbookViewId="0">
      <selection activeCell="E15" sqref="E15"/>
    </sheetView>
  </sheetViews>
  <sheetFormatPr defaultColWidth="14.42578125" defaultRowHeight="15"/>
  <cols>
    <col min="1" max="1" width="4.85546875" style="82" customWidth="1"/>
    <col min="2" max="2" width="48.42578125" style="16" customWidth="1"/>
    <col min="3" max="16384" width="14.42578125" style="82"/>
  </cols>
  <sheetData>
    <row r="2" spans="1:2">
      <c r="A2" s="157" t="s">
        <v>62</v>
      </c>
      <c r="B2" s="158" t="s">
        <v>65</v>
      </c>
    </row>
    <row r="3" spans="1:2">
      <c r="A3" s="83"/>
      <c r="B3" s="86"/>
    </row>
    <row r="4" spans="1:2">
      <c r="A4" s="83"/>
      <c r="B4" s="86"/>
    </row>
    <row r="5" spans="1:2">
      <c r="A5" s="83"/>
      <c r="B5" s="86"/>
    </row>
    <row r="6" spans="1:2">
      <c r="A6" s="83"/>
      <c r="B6" s="86"/>
    </row>
    <row r="7" spans="1:2">
      <c r="A7" s="83"/>
      <c r="B7" s="86"/>
    </row>
    <row r="8" spans="1:2">
      <c r="A8" s="83"/>
      <c r="B8" s="61"/>
    </row>
    <row r="9" spans="1:2">
      <c r="A9" s="83"/>
      <c r="B9" s="88"/>
    </row>
    <row r="10" spans="1:2">
      <c r="A10" s="83"/>
      <c r="B10" s="89"/>
    </row>
    <row r="11" spans="1:2">
      <c r="A11" s="83"/>
      <c r="B11" s="89"/>
    </row>
    <row r="12" spans="1:2">
      <c r="A12" s="83"/>
      <c r="B12" s="89"/>
    </row>
    <row r="13" spans="1:2">
      <c r="A13" s="83"/>
      <c r="B13" s="89"/>
    </row>
    <row r="14" spans="1:2">
      <c r="A14" s="83"/>
      <c r="B14" s="89"/>
    </row>
    <row r="15" spans="1:2">
      <c r="A15" s="83"/>
      <c r="B15" s="89"/>
    </row>
    <row r="16" spans="1:2">
      <c r="A16" s="83"/>
      <c r="B16" s="89"/>
    </row>
    <row r="17" spans="1:2">
      <c r="A17" s="83"/>
      <c r="B17" s="89"/>
    </row>
    <row r="18" spans="1:2">
      <c r="A18" s="83"/>
      <c r="B18" s="89"/>
    </row>
    <row r="19" spans="1:2">
      <c r="A19" s="83"/>
      <c r="B19" s="89"/>
    </row>
    <row r="20" spans="1:2">
      <c r="A20" s="83"/>
      <c r="B20" s="89"/>
    </row>
    <row r="21" spans="1:2">
      <c r="A21" s="83"/>
      <c r="B21" s="89"/>
    </row>
    <row r="22" spans="1:2">
      <c r="A22" s="83"/>
      <c r="B22" s="89"/>
    </row>
    <row r="23" spans="1:2">
      <c r="A23" s="83"/>
      <c r="B23" s="89"/>
    </row>
    <row r="24" spans="1:2">
      <c r="A24" s="83"/>
      <c r="B24" s="89"/>
    </row>
    <row r="25" spans="1:2">
      <c r="A25" s="83"/>
      <c r="B25" s="89"/>
    </row>
    <row r="26" spans="1:2">
      <c r="A26" s="83"/>
      <c r="B26" s="89"/>
    </row>
    <row r="27" spans="1:2">
      <c r="A27" s="83"/>
      <c r="B27" s="89"/>
    </row>
    <row r="28" spans="1:2">
      <c r="A28" s="83"/>
      <c r="B28" s="89"/>
    </row>
    <row r="29" spans="1:2">
      <c r="A29" s="83"/>
      <c r="B29" s="89"/>
    </row>
    <row r="30" spans="1:2">
      <c r="A30" s="83"/>
      <c r="B30" s="89"/>
    </row>
    <row r="31" spans="1:2">
      <c r="A31" s="83"/>
      <c r="B31" s="89"/>
    </row>
    <row r="32" spans="1:2">
      <c r="A32" s="83"/>
      <c r="B32" s="89"/>
    </row>
    <row r="33" spans="1:2">
      <c r="A33" s="83"/>
      <c r="B33" s="89"/>
    </row>
    <row r="34" spans="1:2">
      <c r="A34" s="83"/>
      <c r="B34" s="89"/>
    </row>
    <row r="35" spans="1:2">
      <c r="A35" s="83"/>
      <c r="B35" s="88"/>
    </row>
    <row r="36" spans="1:2">
      <c r="A36" s="83"/>
      <c r="B36" s="88"/>
    </row>
    <row r="37" spans="1:2">
      <c r="A37" s="83"/>
      <c r="B37" s="88"/>
    </row>
    <row r="38" spans="1:2">
      <c r="A38" s="83"/>
      <c r="B38" s="88"/>
    </row>
    <row r="39" spans="1:2">
      <c r="A39" s="83"/>
      <c r="B39" s="88"/>
    </row>
    <row r="40" spans="1:2">
      <c r="A40" s="83"/>
      <c r="B40" s="90"/>
    </row>
    <row r="41" spans="1:2">
      <c r="A41" s="83"/>
      <c r="B41" s="90"/>
    </row>
    <row r="42" spans="1:2">
      <c r="A42" s="83"/>
      <c r="B42" s="91"/>
    </row>
    <row r="43" spans="1:2">
      <c r="A43" s="83"/>
      <c r="B43" s="91"/>
    </row>
    <row r="44" spans="1:2">
      <c r="A44" s="83"/>
      <c r="B44" s="92"/>
    </row>
    <row r="45" spans="1:2">
      <c r="A45" s="83"/>
      <c r="B45" s="92"/>
    </row>
    <row r="46" spans="1:2">
      <c r="A46" s="83"/>
      <c r="B46" s="92"/>
    </row>
    <row r="47" spans="1:2">
      <c r="A47" s="83"/>
      <c r="B47" s="93"/>
    </row>
    <row r="48" spans="1:2">
      <c r="A48" s="83"/>
      <c r="B48" s="91"/>
    </row>
    <row r="49" spans="1:2">
      <c r="A49" s="83"/>
      <c r="B49" s="94"/>
    </row>
    <row r="50" spans="1:2">
      <c r="A50" s="83"/>
      <c r="B50" s="94"/>
    </row>
    <row r="51" spans="1:2">
      <c r="A51" s="83"/>
      <c r="B51" s="94"/>
    </row>
    <row r="52" spans="1:2">
      <c r="A52" s="83"/>
      <c r="B52" s="95"/>
    </row>
    <row r="53" spans="1:2">
      <c r="A53" s="83"/>
      <c r="B53" s="95"/>
    </row>
    <row r="54" spans="1:2">
      <c r="A54" s="83"/>
      <c r="B54" s="67"/>
    </row>
    <row r="55" spans="1:2">
      <c r="A55" s="83"/>
      <c r="B55" s="67"/>
    </row>
    <row r="56" spans="1:2">
      <c r="A56" s="83"/>
      <c r="B56" s="67"/>
    </row>
    <row r="57" spans="1:2">
      <c r="A57" s="83"/>
      <c r="B57" s="67"/>
    </row>
    <row r="58" spans="1:2">
      <c r="A58" s="83"/>
      <c r="B58" s="67"/>
    </row>
    <row r="59" spans="1:2">
      <c r="A59" s="83"/>
      <c r="B59" s="67"/>
    </row>
    <row r="60" spans="1:2">
      <c r="A60" s="83"/>
      <c r="B60" s="67"/>
    </row>
    <row r="61" spans="1:2">
      <c r="A61" s="16"/>
      <c r="B61" s="82"/>
    </row>
  </sheetData>
  <conditionalFormatting sqref="B62:B1048576 A61 B1:B53">
    <cfRule type="duplicateValues" dxfId="3" priority="4"/>
  </conditionalFormatting>
  <conditionalFormatting sqref="B2:B53">
    <cfRule type="duplicateValues" dxfId="2" priority="12"/>
  </conditionalFormatting>
  <conditionalFormatting sqref="B54:B60">
    <cfRule type="duplicateValues" dxfId="1" priority="176"/>
  </conditionalFormatting>
  <conditionalFormatting sqref="B54:B61">
    <cfRule type="duplicateValues" dxfId="0" priority="179"/>
  </conditionalFormatting>
  <pageMargins left="0.7" right="0.7" top="0.75" bottom="0.75" header="0.3" footer="0.3"/>
  <pageSetup paperSize="9" orientation="portrait" horizontalDpi="0"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view="pageBreakPreview" zoomScaleNormal="100" zoomScaleSheetLayoutView="100" workbookViewId="0">
      <selection activeCell="C24" sqref="C24"/>
    </sheetView>
  </sheetViews>
  <sheetFormatPr defaultRowHeight="18" customHeight="1"/>
  <cols>
    <col min="1" max="1" width="9.140625" style="62"/>
    <col min="3" max="3" width="57.7109375" bestFit="1" customWidth="1"/>
    <col min="5" max="5" width="40.85546875" customWidth="1"/>
    <col min="6" max="7" width="40.85546875" style="62" customWidth="1"/>
    <col min="8" max="8" width="13.7109375" bestFit="1" customWidth="1"/>
  </cols>
  <sheetData>
    <row r="1" spans="2:8" ht="18" customHeight="1">
      <c r="B1" t="s">
        <v>378</v>
      </c>
    </row>
    <row r="2" spans="2:8" ht="29.25" customHeight="1">
      <c r="B2" s="96" t="s">
        <v>62</v>
      </c>
      <c r="C2" s="66" t="s">
        <v>70</v>
      </c>
      <c r="D2" s="66" t="s">
        <v>135</v>
      </c>
      <c r="E2" s="66" t="s">
        <v>65</v>
      </c>
      <c r="F2" s="66" t="s">
        <v>160</v>
      </c>
      <c r="G2" s="66" t="s">
        <v>161</v>
      </c>
      <c r="H2" s="66" t="s">
        <v>375</v>
      </c>
    </row>
    <row r="3" spans="2:8" ht="18" customHeight="1">
      <c r="B3" s="115">
        <v>1</v>
      </c>
      <c r="C3" s="116"/>
      <c r="D3" s="116"/>
      <c r="E3" s="116"/>
      <c r="F3" s="116"/>
      <c r="G3" s="116"/>
      <c r="H3" s="116"/>
    </row>
    <row r="4" spans="2:8" ht="18" customHeight="1">
      <c r="B4" s="115">
        <v>2</v>
      </c>
      <c r="C4" s="116"/>
      <c r="D4" s="116"/>
      <c r="E4" s="116"/>
      <c r="F4" s="116"/>
      <c r="G4" s="116"/>
      <c r="H4" s="116"/>
    </row>
    <row r="5" spans="2:8" ht="18" customHeight="1">
      <c r="B5" s="115">
        <v>3</v>
      </c>
      <c r="C5" s="116"/>
      <c r="D5" s="116"/>
      <c r="E5" s="116"/>
      <c r="F5" s="116"/>
      <c r="G5" s="116"/>
      <c r="H5" s="116"/>
    </row>
    <row r="6" spans="2:8" ht="18" customHeight="1">
      <c r="B6" s="115">
        <v>4</v>
      </c>
      <c r="C6" s="116"/>
      <c r="D6" s="116"/>
      <c r="E6" s="116"/>
      <c r="F6" s="116"/>
      <c r="G6" s="116"/>
      <c r="H6" s="116"/>
    </row>
    <row r="7" spans="2:8" ht="18" customHeight="1">
      <c r="B7" s="115">
        <v>5</v>
      </c>
      <c r="C7" s="116"/>
      <c r="D7" s="116"/>
      <c r="E7" s="116"/>
      <c r="F7" s="116"/>
      <c r="G7" s="116"/>
      <c r="H7" s="117"/>
    </row>
    <row r="10" spans="2:8" ht="18" customHeight="1">
      <c r="B10" s="62" t="s">
        <v>153</v>
      </c>
    </row>
    <row r="11" spans="2:8" ht="18" customHeight="1">
      <c r="B11" s="62" t="s">
        <v>154</v>
      </c>
    </row>
    <row r="12" spans="2:8" ht="18" customHeight="1">
      <c r="B12" s="62" t="s">
        <v>155</v>
      </c>
    </row>
    <row r="13" spans="2:8" ht="18" customHeight="1">
      <c r="B13" s="62" t="s">
        <v>156</v>
      </c>
    </row>
    <row r="17" spans="6:6" ht="18" customHeight="1">
      <c r="F17" s="62" t="s">
        <v>363</v>
      </c>
    </row>
    <row r="18" spans="6:6" ht="18" customHeight="1">
      <c r="F18" s="62" t="s">
        <v>364</v>
      </c>
    </row>
    <row r="22" spans="6:6" ht="18" customHeight="1">
      <c r="F22" s="292" t="s">
        <v>365</v>
      </c>
    </row>
    <row r="23" spans="6:6" ht="18" customHeight="1">
      <c r="F23" s="292" t="s">
        <v>366</v>
      </c>
    </row>
  </sheetData>
  <pageMargins left="0.70866141732283472" right="0.70866141732283472" top="0.74803149606299213" bottom="0.74803149606299213" header="0.31496062992125984" footer="0.31496062992125984"/>
  <pageSetup paperSize="9" scale="57"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F24"/>
  <sheetViews>
    <sheetView view="pageBreakPreview" zoomScale="89" zoomScaleNormal="100" workbookViewId="0">
      <selection activeCell="F19" sqref="F19"/>
    </sheetView>
  </sheetViews>
  <sheetFormatPr defaultRowHeight="15"/>
  <cols>
    <col min="4" max="4" width="16.140625" customWidth="1"/>
    <col min="5" max="5" width="37.7109375" customWidth="1"/>
    <col min="6" max="6" width="34.7109375" customWidth="1"/>
  </cols>
  <sheetData>
    <row r="4" spans="2:6">
      <c r="B4" s="161" t="s">
        <v>62</v>
      </c>
      <c r="C4" s="161" t="s">
        <v>65</v>
      </c>
      <c r="D4" s="161" t="s">
        <v>98</v>
      </c>
      <c r="E4" s="161" t="s">
        <v>164</v>
      </c>
      <c r="F4" s="161" t="s">
        <v>376</v>
      </c>
    </row>
    <row r="5" spans="2:6">
      <c r="B5" s="65"/>
      <c r="C5" s="65"/>
      <c r="D5" s="65"/>
      <c r="E5" s="65"/>
      <c r="F5" s="65"/>
    </row>
    <row r="6" spans="2:6">
      <c r="B6" s="65"/>
      <c r="C6" s="65"/>
      <c r="D6" s="65"/>
      <c r="E6" s="65"/>
      <c r="F6" s="65"/>
    </row>
    <row r="7" spans="2:6">
      <c r="B7" s="65"/>
      <c r="C7" s="65"/>
      <c r="D7" s="65"/>
      <c r="E7" s="65"/>
      <c r="F7" s="65"/>
    </row>
    <row r="8" spans="2:6">
      <c r="B8" s="65"/>
      <c r="C8" s="65"/>
      <c r="D8" s="65"/>
      <c r="E8" s="65"/>
      <c r="F8" s="65"/>
    </row>
    <row r="9" spans="2:6">
      <c r="B9" s="65"/>
      <c r="C9" s="65"/>
      <c r="D9" s="65"/>
      <c r="E9" s="65"/>
      <c r="F9" s="65"/>
    </row>
    <row r="12" spans="2:6">
      <c r="B12" t="s">
        <v>153</v>
      </c>
    </row>
    <row r="13" spans="2:6">
      <c r="B13" t="s">
        <v>162</v>
      </c>
    </row>
    <row r="14" spans="2:6">
      <c r="B14" t="s">
        <v>163</v>
      </c>
    </row>
    <row r="18" spans="6:6">
      <c r="F18" s="62" t="s">
        <v>363</v>
      </c>
    </row>
    <row r="19" spans="6:6">
      <c r="F19" s="62" t="s">
        <v>364</v>
      </c>
    </row>
    <row r="20" spans="6:6">
      <c r="F20" s="62"/>
    </row>
    <row r="21" spans="6:6">
      <c r="F21" s="62"/>
    </row>
    <row r="22" spans="6:6">
      <c r="F22" s="62"/>
    </row>
    <row r="23" spans="6:6" ht="15.75">
      <c r="F23" s="292" t="s">
        <v>365</v>
      </c>
    </row>
    <row r="24" spans="6:6" ht="15.75">
      <c r="F24" s="292" t="s">
        <v>366</v>
      </c>
    </row>
  </sheetData>
  <pageMargins left="0.70866141732283472" right="0.70866141732283472" top="0.74803149606299213" bottom="0.74803149606299213" header="0.31496062992125984" footer="0.31496062992125984"/>
  <pageSetup paperSize="9"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15"/>
  <sheetViews>
    <sheetView topLeftCell="A13" zoomScale="80" zoomScaleNormal="80" workbookViewId="0">
      <selection activeCell="J11" sqref="J11"/>
    </sheetView>
  </sheetViews>
  <sheetFormatPr defaultRowHeight="15"/>
  <cols>
    <col min="1" max="1" width="5.5703125" customWidth="1"/>
    <col min="2" max="2" width="24.5703125" customWidth="1"/>
    <col min="3" max="3" width="11.5703125" customWidth="1"/>
    <col min="4" max="6" width="10.5703125" customWidth="1"/>
    <col min="7" max="7" width="26.5703125" style="47" customWidth="1"/>
    <col min="8" max="8" width="28.7109375" style="47" customWidth="1"/>
    <col min="9" max="9" width="2.42578125" customWidth="1"/>
    <col min="10" max="10" width="168.28515625" customWidth="1"/>
    <col min="11" max="13" width="10.5703125" customWidth="1"/>
  </cols>
  <sheetData>
    <row r="1" spans="1:13" ht="15.75">
      <c r="A1" s="534" t="s">
        <v>31</v>
      </c>
      <c r="B1" s="534"/>
      <c r="C1" s="534"/>
      <c r="D1" s="534"/>
      <c r="E1" s="534"/>
      <c r="F1" s="534"/>
      <c r="G1" s="534"/>
      <c r="H1" s="534"/>
      <c r="I1" s="534"/>
      <c r="J1" s="534"/>
      <c r="K1" s="534"/>
      <c r="L1" s="534"/>
      <c r="M1" s="534"/>
    </row>
    <row r="2" spans="1:13" ht="15.75">
      <c r="A2" s="534" t="s">
        <v>32</v>
      </c>
      <c r="B2" s="534"/>
      <c r="C2" s="534"/>
      <c r="D2" s="534"/>
      <c r="E2" s="534"/>
      <c r="F2" s="534"/>
      <c r="G2" s="534"/>
      <c r="H2" s="534"/>
      <c r="I2" s="534"/>
      <c r="J2" s="534"/>
      <c r="K2" s="534"/>
      <c r="L2" s="534"/>
      <c r="M2" s="534"/>
    </row>
    <row r="4" spans="1:13" s="18" customFormat="1" ht="20.100000000000001" customHeight="1">
      <c r="A4" s="535" t="s">
        <v>0</v>
      </c>
      <c r="B4" s="535" t="s">
        <v>1</v>
      </c>
      <c r="C4" s="536" t="s">
        <v>5</v>
      </c>
      <c r="D4" s="535" t="s">
        <v>13</v>
      </c>
      <c r="E4" s="535"/>
      <c r="F4" s="535"/>
      <c r="G4" s="545" t="s">
        <v>59</v>
      </c>
      <c r="H4" s="545" t="s">
        <v>60</v>
      </c>
      <c r="I4" s="538"/>
      <c r="J4" s="541" t="s">
        <v>14</v>
      </c>
      <c r="K4" s="541"/>
      <c r="L4" s="541"/>
      <c r="M4" s="541"/>
    </row>
    <row r="5" spans="1:13" s="21" customFormat="1">
      <c r="A5" s="535"/>
      <c r="B5" s="535"/>
      <c r="C5" s="537"/>
      <c r="D5" s="19" t="s">
        <v>6</v>
      </c>
      <c r="E5" s="19" t="s">
        <v>3</v>
      </c>
      <c r="F5" s="19" t="s">
        <v>7</v>
      </c>
      <c r="G5" s="546"/>
      <c r="H5" s="546"/>
      <c r="I5" s="539"/>
      <c r="J5" s="20" t="s">
        <v>2</v>
      </c>
      <c r="K5" s="20" t="s">
        <v>6</v>
      </c>
      <c r="L5" s="19" t="s">
        <v>3</v>
      </c>
      <c r="M5" s="19" t="s">
        <v>7</v>
      </c>
    </row>
    <row r="6" spans="1:13" s="10" customFormat="1" ht="225">
      <c r="A6" s="39">
        <v>1</v>
      </c>
      <c r="B6" s="40" t="s">
        <v>15</v>
      </c>
      <c r="C6" s="39" t="s">
        <v>4</v>
      </c>
      <c r="D6" s="41">
        <v>0.81</v>
      </c>
      <c r="E6" s="41">
        <v>0.55530000000000002</v>
      </c>
      <c r="F6" s="42">
        <f>E6/D6</f>
        <v>0.68555555555555558</v>
      </c>
      <c r="G6" s="46" t="s">
        <v>61</v>
      </c>
      <c r="H6" s="46"/>
      <c r="I6" s="539"/>
      <c r="J6" s="7" t="s">
        <v>16</v>
      </c>
      <c r="K6" s="23"/>
      <c r="L6" s="25"/>
      <c r="M6" s="26" t="e">
        <f t="shared" ref="M6:M13" si="0">L6/K6</f>
        <v>#DIV/0!</v>
      </c>
    </row>
    <row r="7" spans="1:13" s="10" customFormat="1" ht="285">
      <c r="A7" s="8">
        <v>2</v>
      </c>
      <c r="B7" s="27" t="s">
        <v>17</v>
      </c>
      <c r="C7" s="8" t="s">
        <v>4</v>
      </c>
      <c r="D7" s="23">
        <v>0.3</v>
      </c>
      <c r="E7" s="23">
        <v>7.3000000000000001E-3</v>
      </c>
      <c r="F7" s="24">
        <f t="shared" ref="F7:F13" si="1">E7/D7</f>
        <v>2.4333333333333335E-2</v>
      </c>
      <c r="G7" s="46" t="s">
        <v>52</v>
      </c>
      <c r="H7" s="46"/>
      <c r="I7" s="539"/>
      <c r="J7" s="7" t="s">
        <v>18</v>
      </c>
      <c r="K7" s="28"/>
      <c r="L7" s="7"/>
      <c r="M7" s="26" t="e">
        <f t="shared" si="0"/>
        <v>#DIV/0!</v>
      </c>
    </row>
    <row r="8" spans="1:13" s="10" customFormat="1" ht="130.5" customHeight="1">
      <c r="A8" s="8">
        <v>3</v>
      </c>
      <c r="B8" s="22" t="s">
        <v>19</v>
      </c>
      <c r="C8" s="8" t="s">
        <v>4</v>
      </c>
      <c r="D8" s="23">
        <v>0.21</v>
      </c>
      <c r="E8" s="23">
        <v>0.34</v>
      </c>
      <c r="F8" s="24">
        <f t="shared" si="1"/>
        <v>1.6190476190476193</v>
      </c>
      <c r="G8" s="46" t="s">
        <v>53</v>
      </c>
      <c r="H8" s="46"/>
      <c r="I8" s="539"/>
      <c r="J8" s="7" t="s">
        <v>33</v>
      </c>
      <c r="K8" s="23"/>
      <c r="L8" s="7"/>
      <c r="M8" s="26" t="e">
        <f t="shared" si="0"/>
        <v>#DIV/0!</v>
      </c>
    </row>
    <row r="9" spans="1:13" s="10" customFormat="1" ht="273" customHeight="1">
      <c r="A9" s="8">
        <v>4</v>
      </c>
      <c r="B9" s="22" t="s">
        <v>20</v>
      </c>
      <c r="C9" s="8" t="s">
        <v>4</v>
      </c>
      <c r="D9" s="45">
        <v>0.4</v>
      </c>
      <c r="E9" s="44">
        <f>446/1336</f>
        <v>0.33383233532934131</v>
      </c>
      <c r="F9" s="24">
        <f t="shared" si="1"/>
        <v>0.83458083832335328</v>
      </c>
      <c r="G9" s="46" t="s">
        <v>54</v>
      </c>
      <c r="H9" s="46"/>
      <c r="I9" s="539"/>
      <c r="J9" s="7" t="s">
        <v>34</v>
      </c>
      <c r="K9" s="4"/>
      <c r="L9" s="7"/>
      <c r="M9" s="26" t="e">
        <f t="shared" si="0"/>
        <v>#DIV/0!</v>
      </c>
    </row>
    <row r="10" spans="1:13" s="10" customFormat="1" ht="300">
      <c r="A10" s="8">
        <v>5</v>
      </c>
      <c r="B10" s="22" t="s">
        <v>21</v>
      </c>
      <c r="C10" s="8" t="s">
        <v>22</v>
      </c>
      <c r="D10" s="23" t="s">
        <v>51</v>
      </c>
      <c r="E10" s="23">
        <f>362/1336/100</f>
        <v>2.7095808383233531E-3</v>
      </c>
      <c r="F10" s="24"/>
      <c r="G10" s="46" t="s">
        <v>55</v>
      </c>
      <c r="H10" s="46"/>
      <c r="I10" s="539"/>
      <c r="J10" s="7" t="s">
        <v>35</v>
      </c>
      <c r="K10" s="23"/>
      <c r="L10" s="7"/>
      <c r="M10" s="26" t="e">
        <f t="shared" si="0"/>
        <v>#DIV/0!</v>
      </c>
    </row>
    <row r="11" spans="1:13" s="10" customFormat="1" ht="150">
      <c r="A11" s="8">
        <v>6</v>
      </c>
      <c r="B11" s="22" t="s">
        <v>23</v>
      </c>
      <c r="C11" s="8" t="s">
        <v>4</v>
      </c>
      <c r="D11" s="23">
        <v>0.52</v>
      </c>
      <c r="E11" s="23">
        <v>0.69</v>
      </c>
      <c r="F11" s="24">
        <f t="shared" si="1"/>
        <v>1.3269230769230769</v>
      </c>
      <c r="G11" s="46" t="s">
        <v>56</v>
      </c>
      <c r="H11" s="46"/>
      <c r="I11" s="539"/>
      <c r="J11" s="7" t="s">
        <v>24</v>
      </c>
      <c r="K11" s="29"/>
      <c r="L11" s="7"/>
      <c r="M11" s="26" t="e">
        <f t="shared" si="0"/>
        <v>#DIV/0!</v>
      </c>
    </row>
    <row r="12" spans="1:13" s="10" customFormat="1" ht="195">
      <c r="A12" s="8">
        <v>7</v>
      </c>
      <c r="B12" s="22" t="s">
        <v>25</v>
      </c>
      <c r="C12" s="8" t="s">
        <v>4</v>
      </c>
      <c r="D12" s="23">
        <v>0.35</v>
      </c>
      <c r="E12" s="23">
        <v>0.19</v>
      </c>
      <c r="F12" s="24">
        <f t="shared" si="1"/>
        <v>0.54285714285714293</v>
      </c>
      <c r="G12" s="46" t="s">
        <v>57</v>
      </c>
      <c r="H12" s="46"/>
      <c r="I12" s="539"/>
      <c r="J12" s="7" t="s">
        <v>26</v>
      </c>
      <c r="K12" s="29"/>
      <c r="L12" s="7"/>
      <c r="M12" s="26" t="e">
        <f t="shared" si="0"/>
        <v>#DIV/0!</v>
      </c>
    </row>
    <row r="13" spans="1:13" s="10" customFormat="1" ht="275.25" customHeight="1">
      <c r="A13" s="8">
        <v>8</v>
      </c>
      <c r="B13" s="22" t="s">
        <v>27</v>
      </c>
      <c r="C13" s="8" t="s">
        <v>4</v>
      </c>
      <c r="D13" s="23">
        <v>0.05</v>
      </c>
      <c r="E13" s="23">
        <v>0</v>
      </c>
      <c r="F13" s="24">
        <f t="shared" si="1"/>
        <v>0</v>
      </c>
      <c r="G13" s="46" t="s">
        <v>58</v>
      </c>
      <c r="H13" s="46"/>
      <c r="I13" s="539"/>
      <c r="J13" s="7" t="s">
        <v>28</v>
      </c>
      <c r="K13" s="29"/>
      <c r="L13" s="7"/>
      <c r="M13" s="26" t="e">
        <f t="shared" si="0"/>
        <v>#DIV/0!</v>
      </c>
    </row>
    <row r="14" spans="1:13" ht="15.75">
      <c r="A14" s="49"/>
      <c r="B14" s="542" t="s">
        <v>29</v>
      </c>
      <c r="C14" s="543"/>
      <c r="D14" s="543"/>
      <c r="E14" s="544"/>
      <c r="F14" s="48">
        <f>SUM(F6:F13)</f>
        <v>5.0332975660400807</v>
      </c>
      <c r="G14" s="46"/>
      <c r="H14" s="46"/>
      <c r="I14" s="539"/>
      <c r="J14" s="31"/>
      <c r="K14" s="5"/>
      <c r="L14" s="5"/>
      <c r="M14" s="30" t="e">
        <f>SUM(M6:M13)</f>
        <v>#DIV/0!</v>
      </c>
    </row>
    <row r="15" spans="1:13" ht="15.75">
      <c r="A15" s="49"/>
      <c r="B15" s="542" t="s">
        <v>30</v>
      </c>
      <c r="C15" s="543"/>
      <c r="D15" s="543"/>
      <c r="E15" s="544"/>
      <c r="F15" s="50">
        <f>F14/8</f>
        <v>0.62916219575501009</v>
      </c>
      <c r="G15" s="46"/>
      <c r="H15" s="46"/>
      <c r="I15" s="540"/>
      <c r="J15" s="5"/>
      <c r="K15" s="5"/>
      <c r="L15" s="5"/>
      <c r="M15" s="32" t="e">
        <f>M14/8</f>
        <v>#DIV/0!</v>
      </c>
    </row>
  </sheetData>
  <mergeCells count="12">
    <mergeCell ref="A1:M1"/>
    <mergeCell ref="A2:M2"/>
    <mergeCell ref="A4:A5"/>
    <mergeCell ref="B4:B5"/>
    <mergeCell ref="C4:C5"/>
    <mergeCell ref="D4:F4"/>
    <mergeCell ref="I4:I15"/>
    <mergeCell ref="J4:M4"/>
    <mergeCell ref="B14:E14"/>
    <mergeCell ref="B15:E15"/>
    <mergeCell ref="G4:G5"/>
    <mergeCell ref="H4:H5"/>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view="pageBreakPreview" topLeftCell="G1" zoomScale="80" zoomScaleNormal="80" zoomScaleSheetLayoutView="80" workbookViewId="0">
      <selection activeCell="O5" sqref="O5"/>
    </sheetView>
  </sheetViews>
  <sheetFormatPr defaultRowHeight="15"/>
  <cols>
    <col min="1" max="1" width="5.5703125" customWidth="1"/>
    <col min="2" max="2" width="23.42578125" customWidth="1"/>
    <col min="3" max="3" width="156.28515625" customWidth="1"/>
    <col min="4" max="4" width="42.7109375" customWidth="1"/>
    <col min="5" max="5" width="11.5703125" customWidth="1"/>
  </cols>
  <sheetData>
    <row r="1" spans="1:5" s="2" customFormat="1">
      <c r="A1" s="547" t="s">
        <v>36</v>
      </c>
      <c r="B1" s="547"/>
      <c r="C1" s="547"/>
      <c r="D1" s="547"/>
      <c r="E1" s="547"/>
    </row>
    <row r="2" spans="1:5">
      <c r="A2" s="548" t="s">
        <v>37</v>
      </c>
      <c r="B2" s="548"/>
      <c r="C2" s="548"/>
      <c r="D2" s="548"/>
      <c r="E2" s="548"/>
    </row>
    <row r="4" spans="1:5" s="34" customFormat="1" ht="21.6" customHeight="1">
      <c r="A4" s="19" t="s">
        <v>0</v>
      </c>
      <c r="B4" s="19" t="s">
        <v>38</v>
      </c>
      <c r="C4" s="33" t="s">
        <v>39</v>
      </c>
      <c r="D4" s="19" t="s">
        <v>40</v>
      </c>
      <c r="E4" s="17" t="s">
        <v>5</v>
      </c>
    </row>
    <row r="5" spans="1:5" ht="409.5">
      <c r="A5" s="8">
        <v>1</v>
      </c>
      <c r="B5" s="40" t="s">
        <v>15</v>
      </c>
      <c r="C5" s="43" t="s">
        <v>41</v>
      </c>
      <c r="D5" s="39"/>
      <c r="E5" s="39" t="s">
        <v>4</v>
      </c>
    </row>
    <row r="6" spans="1:5" ht="409.5">
      <c r="A6" s="8">
        <v>2</v>
      </c>
      <c r="B6" s="27" t="s">
        <v>17</v>
      </c>
      <c r="C6" s="35" t="s">
        <v>42</v>
      </c>
      <c r="D6" s="7" t="s">
        <v>43</v>
      </c>
      <c r="E6" s="8" t="s">
        <v>4</v>
      </c>
    </row>
    <row r="7" spans="1:5" ht="409.5">
      <c r="A7" s="8">
        <v>3</v>
      </c>
      <c r="B7" s="22" t="s">
        <v>19</v>
      </c>
      <c r="C7" s="22" t="s">
        <v>44</v>
      </c>
      <c r="D7" s="8"/>
      <c r="E7" s="8" t="s">
        <v>4</v>
      </c>
    </row>
    <row r="8" spans="1:5" ht="409.5">
      <c r="A8" s="8">
        <v>4</v>
      </c>
      <c r="B8" s="22" t="s">
        <v>20</v>
      </c>
      <c r="C8" s="36" t="s">
        <v>45</v>
      </c>
      <c r="D8" s="37" t="s">
        <v>46</v>
      </c>
      <c r="E8" s="8" t="s">
        <v>4</v>
      </c>
    </row>
    <row r="9" spans="1:5" ht="409.5">
      <c r="A9" s="8">
        <v>5</v>
      </c>
      <c r="B9" s="22" t="s">
        <v>21</v>
      </c>
      <c r="C9" s="35" t="s">
        <v>47</v>
      </c>
      <c r="D9" s="8"/>
      <c r="E9" s="8" t="s">
        <v>22</v>
      </c>
    </row>
    <row r="10" spans="1:5" ht="409.5">
      <c r="A10" s="8">
        <v>6</v>
      </c>
      <c r="B10" s="22" t="s">
        <v>23</v>
      </c>
      <c r="C10" s="22" t="s">
        <v>48</v>
      </c>
      <c r="D10" s="8"/>
      <c r="E10" s="8" t="s">
        <v>4</v>
      </c>
    </row>
    <row r="11" spans="1:5" ht="255">
      <c r="A11" s="8">
        <v>7</v>
      </c>
      <c r="B11" s="22" t="s">
        <v>25</v>
      </c>
      <c r="C11" s="22" t="s">
        <v>49</v>
      </c>
      <c r="D11" s="8"/>
      <c r="E11" s="8" t="s">
        <v>4</v>
      </c>
    </row>
    <row r="12" spans="1:5" ht="360">
      <c r="A12" s="8">
        <v>8</v>
      </c>
      <c r="B12" s="22" t="s">
        <v>27</v>
      </c>
      <c r="C12" s="22" t="s">
        <v>50</v>
      </c>
      <c r="D12" s="8"/>
      <c r="E12" s="8" t="s">
        <v>4</v>
      </c>
    </row>
  </sheetData>
  <mergeCells count="2">
    <mergeCell ref="A1:E1"/>
    <mergeCell ref="A2:E2"/>
  </mergeCells>
  <pageMargins left="0.70866141732283472" right="0.70866141732283472" top="0.74803149606299213" bottom="0.74803149606299213" header="0.31496062992125984" footer="0.31496062992125984"/>
  <pageSetup paperSize="9" scale="55" orientation="landscape" r:id="rId1"/>
  <headerFooter>
    <oddFooter>Page &amp;P of &amp;N</oddFooter>
  </headerFooter>
  <rowBreaks count="1" manualBreakCount="1">
    <brk id="6"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
  <sheetViews>
    <sheetView workbookViewId="0">
      <selection activeCell="F16" sqref="F16"/>
    </sheetView>
  </sheetViews>
  <sheetFormatPr defaultRowHeight="18" customHeight="1"/>
  <cols>
    <col min="2" max="2" width="10.5703125" customWidth="1"/>
    <col min="3" max="3" width="60" customWidth="1"/>
  </cols>
  <sheetData>
    <row r="1" spans="1:5" ht="18" customHeight="1" thickBot="1">
      <c r="A1" s="555" t="s">
        <v>384</v>
      </c>
      <c r="B1" s="556"/>
      <c r="C1" s="557"/>
      <c r="D1" s="561" t="s">
        <v>385</v>
      </c>
      <c r="E1" s="562"/>
    </row>
    <row r="2" spans="1:5" ht="18" customHeight="1">
      <c r="A2" s="558"/>
      <c r="B2" s="559"/>
      <c r="C2" s="560"/>
      <c r="D2" s="425" t="s">
        <v>5</v>
      </c>
      <c r="E2" s="426" t="s">
        <v>414</v>
      </c>
    </row>
    <row r="3" spans="1:5" ht="18" customHeight="1">
      <c r="A3" s="563" t="s">
        <v>229</v>
      </c>
      <c r="B3" s="563"/>
      <c r="C3" s="563"/>
      <c r="D3" s="563"/>
      <c r="E3" s="563"/>
    </row>
    <row r="4" spans="1:5" ht="33.75" customHeight="1">
      <c r="A4" s="564" t="s">
        <v>386</v>
      </c>
      <c r="B4" s="565" t="s">
        <v>387</v>
      </c>
      <c r="C4" s="565"/>
      <c r="D4" s="565"/>
      <c r="E4" s="565"/>
    </row>
    <row r="5" spans="1:5" ht="18" customHeight="1">
      <c r="A5" s="564"/>
      <c r="B5" s="427" t="s">
        <v>232</v>
      </c>
      <c r="C5" s="428" t="s">
        <v>233</v>
      </c>
      <c r="D5" s="429" t="s">
        <v>234</v>
      </c>
      <c r="E5" s="430"/>
    </row>
    <row r="6" spans="1:5" ht="18" customHeight="1">
      <c r="A6" s="564"/>
      <c r="B6" s="427" t="s">
        <v>235</v>
      </c>
      <c r="C6" s="428" t="s">
        <v>236</v>
      </c>
      <c r="D6" s="429" t="s">
        <v>234</v>
      </c>
      <c r="E6" s="430"/>
    </row>
    <row r="7" spans="1:5" ht="18" customHeight="1">
      <c r="A7" s="564"/>
      <c r="B7" s="427" t="s">
        <v>237</v>
      </c>
      <c r="C7" s="428" t="s">
        <v>238</v>
      </c>
      <c r="D7" s="429" t="s">
        <v>234</v>
      </c>
      <c r="E7" s="430"/>
    </row>
    <row r="8" spans="1:5" ht="18" customHeight="1">
      <c r="A8" s="564"/>
      <c r="B8" s="427"/>
      <c r="C8" s="428" t="s">
        <v>239</v>
      </c>
      <c r="D8" s="429" t="s">
        <v>234</v>
      </c>
      <c r="E8" s="431"/>
    </row>
    <row r="9" spans="1:5" ht="18" customHeight="1">
      <c r="A9" s="564"/>
      <c r="B9" s="427"/>
      <c r="C9" s="428" t="s">
        <v>240</v>
      </c>
      <c r="D9" s="429" t="s">
        <v>234</v>
      </c>
      <c r="E9" s="431"/>
    </row>
    <row r="10" spans="1:5" ht="18" customHeight="1">
      <c r="A10" s="564"/>
      <c r="B10" s="432" t="s">
        <v>209</v>
      </c>
      <c r="C10" s="433" t="s">
        <v>241</v>
      </c>
      <c r="D10" s="434" t="s">
        <v>4</v>
      </c>
      <c r="E10" s="435">
        <v>0.6</v>
      </c>
    </row>
    <row r="11" spans="1:5" ht="34.5" customHeight="1">
      <c r="A11" s="564" t="s">
        <v>388</v>
      </c>
      <c r="B11" s="565" t="s">
        <v>417</v>
      </c>
      <c r="C11" s="565"/>
      <c r="D11" s="565"/>
      <c r="E11" s="565"/>
    </row>
    <row r="12" spans="1:5" ht="18" customHeight="1">
      <c r="A12" s="564"/>
      <c r="B12" s="427" t="s">
        <v>232</v>
      </c>
      <c r="C12" s="428" t="s">
        <v>244</v>
      </c>
      <c r="D12" s="429" t="s">
        <v>245</v>
      </c>
      <c r="E12" s="431"/>
    </row>
    <row r="13" spans="1:5" ht="18" customHeight="1">
      <c r="A13" s="564"/>
      <c r="B13" s="427" t="s">
        <v>235</v>
      </c>
      <c r="C13" s="428" t="s">
        <v>246</v>
      </c>
      <c r="D13" s="429" t="s">
        <v>245</v>
      </c>
      <c r="E13" s="431"/>
    </row>
    <row r="14" spans="1:5" ht="18" customHeight="1">
      <c r="A14" s="564"/>
      <c r="B14" s="427"/>
      <c r="C14" s="428" t="s">
        <v>390</v>
      </c>
      <c r="D14" s="429" t="s">
        <v>234</v>
      </c>
      <c r="E14" s="431"/>
    </row>
    <row r="15" spans="1:5" ht="18" customHeight="1">
      <c r="A15" s="564"/>
      <c r="B15" s="427"/>
      <c r="C15" s="436" t="s">
        <v>391</v>
      </c>
      <c r="D15" s="429" t="s">
        <v>234</v>
      </c>
      <c r="E15" s="431"/>
    </row>
    <row r="16" spans="1:5" ht="18" customHeight="1">
      <c r="A16" s="564"/>
      <c r="B16" s="432" t="s">
        <v>209</v>
      </c>
      <c r="C16" s="433" t="s">
        <v>392</v>
      </c>
      <c r="D16" s="434" t="s">
        <v>4</v>
      </c>
      <c r="E16" s="435">
        <v>0.2</v>
      </c>
    </row>
    <row r="17" spans="1:5" ht="18" customHeight="1">
      <c r="A17" s="552" t="s">
        <v>250</v>
      </c>
      <c r="B17" s="552"/>
      <c r="C17" s="552"/>
      <c r="D17" s="552"/>
      <c r="E17" s="552"/>
    </row>
    <row r="18" spans="1:5" ht="51.75" customHeight="1">
      <c r="A18" s="553" t="s">
        <v>393</v>
      </c>
      <c r="B18" s="554" t="s">
        <v>415</v>
      </c>
      <c r="C18" s="554"/>
      <c r="D18" s="554"/>
      <c r="E18" s="554"/>
    </row>
    <row r="19" spans="1:5" ht="30.75" customHeight="1">
      <c r="A19" s="553"/>
      <c r="B19" s="427" t="s">
        <v>232</v>
      </c>
      <c r="C19" s="436" t="s">
        <v>395</v>
      </c>
      <c r="D19" s="429" t="s">
        <v>245</v>
      </c>
      <c r="E19" s="437"/>
    </row>
    <row r="20" spans="1:5" ht="30.75" customHeight="1">
      <c r="A20" s="553"/>
      <c r="B20" s="427" t="s">
        <v>235</v>
      </c>
      <c r="C20" s="436" t="s">
        <v>396</v>
      </c>
      <c r="D20" s="429" t="s">
        <v>245</v>
      </c>
      <c r="E20" s="437"/>
    </row>
    <row r="21" spans="1:5" ht="30.75" customHeight="1">
      <c r="A21" s="553"/>
      <c r="B21" s="427" t="s">
        <v>237</v>
      </c>
      <c r="C21" s="436" t="s">
        <v>397</v>
      </c>
      <c r="D21" s="429" t="s">
        <v>245</v>
      </c>
      <c r="E21" s="437"/>
    </row>
    <row r="22" spans="1:5" ht="30.75" customHeight="1">
      <c r="A22" s="553"/>
      <c r="B22" s="427" t="s">
        <v>256</v>
      </c>
      <c r="C22" s="436" t="s">
        <v>257</v>
      </c>
      <c r="D22" s="429" t="s">
        <v>245</v>
      </c>
      <c r="E22" s="437"/>
    </row>
    <row r="23" spans="1:5" ht="30.75" customHeight="1">
      <c r="A23" s="553"/>
      <c r="B23" s="427"/>
      <c r="C23" s="438" t="s">
        <v>258</v>
      </c>
      <c r="D23" s="429" t="s">
        <v>234</v>
      </c>
      <c r="E23" s="437"/>
    </row>
    <row r="24" spans="1:5" ht="18" customHeight="1">
      <c r="A24" s="553"/>
      <c r="B24" s="427"/>
      <c r="C24" s="438" t="s">
        <v>259</v>
      </c>
      <c r="D24" s="429" t="s">
        <v>234</v>
      </c>
      <c r="E24" s="437"/>
    </row>
    <row r="25" spans="1:5" ht="18" customHeight="1">
      <c r="A25" s="553"/>
      <c r="B25" s="439" t="s">
        <v>209</v>
      </c>
      <c r="C25" s="440" t="s">
        <v>260</v>
      </c>
      <c r="D25" s="441" t="s">
        <v>4</v>
      </c>
      <c r="E25" s="442">
        <v>0.2</v>
      </c>
    </row>
    <row r="26" spans="1:5" ht="34.5" customHeight="1">
      <c r="A26" s="553" t="s">
        <v>398</v>
      </c>
      <c r="B26" s="554" t="s">
        <v>262</v>
      </c>
      <c r="C26" s="554"/>
      <c r="D26" s="554"/>
      <c r="E26" s="554"/>
    </row>
    <row r="27" spans="1:5" ht="33" customHeight="1">
      <c r="A27" s="553"/>
      <c r="B27" s="427" t="s">
        <v>232</v>
      </c>
      <c r="C27" s="428" t="s">
        <v>263</v>
      </c>
      <c r="D27" s="443" t="s">
        <v>245</v>
      </c>
      <c r="E27" s="444"/>
    </row>
    <row r="28" spans="1:5" ht="33" customHeight="1">
      <c r="A28" s="553"/>
      <c r="B28" s="427" t="s">
        <v>235</v>
      </c>
      <c r="C28" s="428" t="s">
        <v>264</v>
      </c>
      <c r="D28" s="443" t="s">
        <v>245</v>
      </c>
      <c r="E28" s="444"/>
    </row>
    <row r="29" spans="1:5" ht="33" customHeight="1">
      <c r="A29" s="553"/>
      <c r="B29" s="427" t="s">
        <v>256</v>
      </c>
      <c r="C29" s="445" t="s">
        <v>265</v>
      </c>
      <c r="D29" s="429" t="s">
        <v>234</v>
      </c>
      <c r="E29" s="444"/>
    </row>
    <row r="30" spans="1:5" ht="33" customHeight="1">
      <c r="A30" s="553"/>
      <c r="B30" s="427"/>
      <c r="C30" s="438" t="s">
        <v>266</v>
      </c>
      <c r="D30" s="429" t="s">
        <v>234</v>
      </c>
      <c r="E30" s="446"/>
    </row>
    <row r="31" spans="1:5" ht="33" customHeight="1">
      <c r="A31" s="553"/>
      <c r="B31" s="444" t="s">
        <v>209</v>
      </c>
      <c r="C31" s="447" t="s">
        <v>267</v>
      </c>
      <c r="D31" s="448" t="s">
        <v>4</v>
      </c>
      <c r="E31" s="449">
        <v>0.4</v>
      </c>
    </row>
    <row r="32" spans="1:5" ht="33" customHeight="1">
      <c r="A32" s="553" t="s">
        <v>399</v>
      </c>
      <c r="B32" s="554" t="s">
        <v>269</v>
      </c>
      <c r="C32" s="554"/>
      <c r="D32" s="554"/>
      <c r="E32" s="554"/>
    </row>
    <row r="33" spans="1:5" ht="33" customHeight="1">
      <c r="A33" s="553"/>
      <c r="B33" s="427" t="s">
        <v>232</v>
      </c>
      <c r="C33" s="436" t="s">
        <v>270</v>
      </c>
      <c r="D33" s="450" t="s">
        <v>271</v>
      </c>
      <c r="E33" s="444"/>
    </row>
    <row r="34" spans="1:5" ht="33" customHeight="1">
      <c r="A34" s="553"/>
      <c r="B34" s="427" t="s">
        <v>235</v>
      </c>
      <c r="C34" s="436" t="s">
        <v>272</v>
      </c>
      <c r="D34" s="450" t="s">
        <v>271</v>
      </c>
      <c r="E34" s="444"/>
    </row>
    <row r="35" spans="1:5" ht="33" customHeight="1">
      <c r="A35" s="553"/>
      <c r="B35" s="427"/>
      <c r="C35" s="428" t="s">
        <v>273</v>
      </c>
      <c r="D35" s="450" t="s">
        <v>271</v>
      </c>
      <c r="E35" s="444"/>
    </row>
    <row r="36" spans="1:5" ht="33" customHeight="1">
      <c r="A36" s="553"/>
      <c r="B36" s="444" t="s">
        <v>209</v>
      </c>
      <c r="C36" s="451" t="s">
        <v>274</v>
      </c>
      <c r="D36" s="448" t="s">
        <v>4</v>
      </c>
      <c r="E36" s="449">
        <v>0.5</v>
      </c>
    </row>
    <row r="37" spans="1:5" ht="18" customHeight="1">
      <c r="A37" s="549" t="s">
        <v>275</v>
      </c>
      <c r="B37" s="549"/>
      <c r="C37" s="549"/>
      <c r="D37" s="549"/>
      <c r="E37" s="549"/>
    </row>
    <row r="38" spans="1:5" ht="18" customHeight="1">
      <c r="A38" s="550" t="s">
        <v>400</v>
      </c>
      <c r="B38" s="551" t="s">
        <v>277</v>
      </c>
      <c r="C38" s="551"/>
      <c r="D38" s="551"/>
      <c r="E38" s="551"/>
    </row>
    <row r="39" spans="1:5" ht="43.5" customHeight="1">
      <c r="A39" s="550"/>
      <c r="B39" s="427" t="s">
        <v>232</v>
      </c>
      <c r="C39" s="428" t="s">
        <v>278</v>
      </c>
      <c r="D39" s="452" t="s">
        <v>279</v>
      </c>
      <c r="E39" s="453">
        <v>7</v>
      </c>
    </row>
    <row r="40" spans="1:5" ht="18" customHeight="1">
      <c r="A40" s="550"/>
      <c r="B40" s="427" t="s">
        <v>235</v>
      </c>
      <c r="C40" s="428" t="s">
        <v>280</v>
      </c>
      <c r="D40" s="452" t="s">
        <v>279</v>
      </c>
      <c r="E40" s="453">
        <v>7</v>
      </c>
    </row>
    <row r="41" spans="1:5" ht="18" customHeight="1">
      <c r="A41" s="550"/>
      <c r="B41" s="454" t="s">
        <v>209</v>
      </c>
      <c r="C41" s="455" t="s">
        <v>281</v>
      </c>
      <c r="D41" s="456" t="s">
        <v>4</v>
      </c>
      <c r="E41" s="457">
        <v>0.5</v>
      </c>
    </row>
    <row r="42" spans="1:5" ht="48" customHeight="1">
      <c r="A42" s="550" t="s">
        <v>401</v>
      </c>
      <c r="B42" s="551" t="s">
        <v>416</v>
      </c>
      <c r="C42" s="551"/>
      <c r="D42" s="551"/>
      <c r="E42" s="551"/>
    </row>
    <row r="43" spans="1:5" ht="39.75" customHeight="1">
      <c r="A43" s="550"/>
      <c r="B43" s="427" t="s">
        <v>232</v>
      </c>
      <c r="C43" s="428" t="s">
        <v>284</v>
      </c>
      <c r="D43" s="443" t="s">
        <v>279</v>
      </c>
      <c r="E43" s="453"/>
    </row>
    <row r="44" spans="1:5" ht="32.25" customHeight="1">
      <c r="A44" s="550"/>
      <c r="B44" s="427" t="s">
        <v>235</v>
      </c>
      <c r="C44" s="428" t="s">
        <v>285</v>
      </c>
      <c r="D44" s="452" t="s">
        <v>279</v>
      </c>
      <c r="E44" s="453"/>
    </row>
    <row r="45" spans="1:5" ht="18" customHeight="1">
      <c r="A45" s="550"/>
      <c r="B45" s="454" t="s">
        <v>209</v>
      </c>
      <c r="C45" s="455" t="s">
        <v>286</v>
      </c>
      <c r="D45" s="456" t="s">
        <v>4</v>
      </c>
      <c r="E45" s="457">
        <v>0.4</v>
      </c>
    </row>
    <row r="46" spans="1:5" ht="40.5" customHeight="1">
      <c r="A46" s="550" t="s">
        <v>403</v>
      </c>
      <c r="B46" s="551" t="s">
        <v>288</v>
      </c>
      <c r="C46" s="551"/>
      <c r="D46" s="551"/>
      <c r="E46" s="551"/>
    </row>
    <row r="47" spans="1:5" ht="30" customHeight="1">
      <c r="A47" s="550"/>
      <c r="B47" s="454" t="s">
        <v>209</v>
      </c>
      <c r="C47" s="551" t="s">
        <v>289</v>
      </c>
      <c r="D47" s="551"/>
      <c r="E47" s="551"/>
    </row>
    <row r="48" spans="1:5" ht="18" customHeight="1">
      <c r="A48" s="550"/>
      <c r="B48" s="427" t="s">
        <v>232</v>
      </c>
      <c r="C48" s="428" t="s">
        <v>290</v>
      </c>
      <c r="D48" s="452" t="s">
        <v>279</v>
      </c>
      <c r="E48" s="453"/>
    </row>
    <row r="49" spans="1:5" ht="18" customHeight="1">
      <c r="A49" s="550"/>
      <c r="B49" s="427" t="s">
        <v>235</v>
      </c>
      <c r="C49" s="428" t="s">
        <v>291</v>
      </c>
      <c r="D49" s="452" t="s">
        <v>279</v>
      </c>
      <c r="E49" s="453"/>
    </row>
    <row r="50" spans="1:5" ht="18" customHeight="1">
      <c r="A50" s="550"/>
      <c r="B50" s="427" t="s">
        <v>237</v>
      </c>
      <c r="C50" s="428" t="s">
        <v>292</v>
      </c>
      <c r="D50" s="452" t="s">
        <v>279</v>
      </c>
      <c r="E50" s="453"/>
    </row>
    <row r="51" spans="1:5" ht="18" customHeight="1">
      <c r="A51" s="550"/>
      <c r="B51" s="427" t="s">
        <v>256</v>
      </c>
      <c r="C51" s="428" t="s">
        <v>293</v>
      </c>
      <c r="D51" s="452" t="s">
        <v>279</v>
      </c>
      <c r="E51" s="453"/>
    </row>
    <row r="52" spans="1:5" ht="18" customHeight="1">
      <c r="A52" s="550"/>
      <c r="B52" s="427" t="s">
        <v>294</v>
      </c>
      <c r="C52" s="428" t="s">
        <v>295</v>
      </c>
      <c r="D52" s="452" t="s">
        <v>279</v>
      </c>
      <c r="E52" s="458" t="s">
        <v>209</v>
      </c>
    </row>
    <row r="53" spans="1:5" ht="18" customHeight="1">
      <c r="A53" s="550"/>
      <c r="B53" s="427" t="s">
        <v>296</v>
      </c>
      <c r="C53" s="428" t="s">
        <v>297</v>
      </c>
      <c r="D53" s="452" t="s">
        <v>279</v>
      </c>
      <c r="E53" s="453"/>
    </row>
    <row r="54" spans="1:5" ht="18" customHeight="1">
      <c r="A54" s="550"/>
      <c r="B54" s="454" t="s">
        <v>209</v>
      </c>
      <c r="C54" s="455" t="s">
        <v>298</v>
      </c>
      <c r="D54" s="459" t="s">
        <v>4</v>
      </c>
      <c r="E54" s="457">
        <v>0.05</v>
      </c>
    </row>
  </sheetData>
  <mergeCells count="22">
    <mergeCell ref="A11:A16"/>
    <mergeCell ref="B11:E11"/>
    <mergeCell ref="A1:C2"/>
    <mergeCell ref="D1:E1"/>
    <mergeCell ref="A3:E3"/>
    <mergeCell ref="A4:A10"/>
    <mergeCell ref="B4:E4"/>
    <mergeCell ref="A46:A54"/>
    <mergeCell ref="B46:E46"/>
    <mergeCell ref="C47:E47"/>
    <mergeCell ref="A17:E17"/>
    <mergeCell ref="A18:A25"/>
    <mergeCell ref="B18:E18"/>
    <mergeCell ref="A26:A31"/>
    <mergeCell ref="B26:E26"/>
    <mergeCell ref="A32:A36"/>
    <mergeCell ref="B32:E32"/>
    <mergeCell ref="A37:E37"/>
    <mergeCell ref="A38:A41"/>
    <mergeCell ref="B38:E38"/>
    <mergeCell ref="A42:A45"/>
    <mergeCell ref="B42:E4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68"/>
  <sheetViews>
    <sheetView workbookViewId="0">
      <selection activeCell="K71" sqref="K71"/>
    </sheetView>
  </sheetViews>
  <sheetFormatPr defaultRowHeight="15"/>
  <cols>
    <col min="1" max="1" width="9.140625" style="346"/>
    <col min="2" max="2" width="6.85546875" style="408" customWidth="1"/>
    <col min="3" max="3" width="3.85546875" style="346" customWidth="1"/>
    <col min="4" max="4" width="55.140625" style="346" customWidth="1"/>
    <col min="5" max="5" width="7.5703125" style="346" customWidth="1"/>
    <col min="6" max="9" width="8" style="346" customWidth="1"/>
    <col min="10" max="16384" width="9.140625" style="346"/>
  </cols>
  <sheetData>
    <row r="1" spans="2:9">
      <c r="B1" s="576"/>
      <c r="C1" s="576"/>
      <c r="D1" s="576"/>
    </row>
    <row r="2" spans="2:9" ht="25.5">
      <c r="B2" s="577" t="s">
        <v>406</v>
      </c>
      <c r="C2" s="577"/>
      <c r="D2" s="577"/>
      <c r="E2" s="577"/>
      <c r="F2" s="577"/>
      <c r="G2" s="62"/>
      <c r="H2" s="62"/>
      <c r="I2" s="62"/>
    </row>
    <row r="3" spans="2:9" ht="25.5">
      <c r="B3" s="577" t="s">
        <v>407</v>
      </c>
      <c r="C3" s="577"/>
      <c r="D3" s="577"/>
      <c r="E3" s="577"/>
      <c r="F3" s="577"/>
      <c r="G3" s="62"/>
      <c r="H3" s="62"/>
      <c r="I3" s="62"/>
    </row>
    <row r="4" spans="2:9" ht="25.5">
      <c r="B4" s="409"/>
      <c r="C4" s="409"/>
      <c r="D4" s="409"/>
      <c r="E4" s="409"/>
      <c r="F4" s="409"/>
      <c r="G4" s="409"/>
      <c r="H4" s="409"/>
      <c r="I4" s="409"/>
    </row>
    <row r="5" spans="2:9">
      <c r="B5" s="578" t="s">
        <v>384</v>
      </c>
      <c r="C5" s="578"/>
      <c r="D5" s="578"/>
      <c r="E5" s="579" t="s">
        <v>385</v>
      </c>
      <c r="F5" s="579"/>
      <c r="G5" s="579"/>
      <c r="H5" s="579"/>
      <c r="I5" s="579"/>
    </row>
    <row r="6" spans="2:9" s="349" customFormat="1" ht="24">
      <c r="B6" s="578"/>
      <c r="C6" s="578"/>
      <c r="D6" s="578"/>
      <c r="E6" s="347" t="s">
        <v>5</v>
      </c>
      <c r="F6" s="410" t="s">
        <v>408</v>
      </c>
      <c r="G6" s="410" t="s">
        <v>409</v>
      </c>
      <c r="H6" s="410" t="s">
        <v>410</v>
      </c>
      <c r="I6" s="410" t="s">
        <v>411</v>
      </c>
    </row>
    <row r="7" spans="2:9" ht="15.75">
      <c r="B7" s="580" t="s">
        <v>229</v>
      </c>
      <c r="C7" s="580"/>
      <c r="D7" s="580"/>
      <c r="E7" s="580"/>
      <c r="F7" s="580"/>
      <c r="G7" s="65"/>
      <c r="H7" s="65"/>
      <c r="I7" s="65"/>
    </row>
    <row r="8" spans="2:9">
      <c r="B8" s="572" t="s">
        <v>386</v>
      </c>
      <c r="C8" s="573" t="s">
        <v>387</v>
      </c>
      <c r="D8" s="573"/>
      <c r="E8" s="573"/>
      <c r="F8" s="573"/>
      <c r="G8" s="65"/>
      <c r="H8" s="65"/>
      <c r="I8" s="65"/>
    </row>
    <row r="9" spans="2:9" ht="25.5">
      <c r="B9" s="572"/>
      <c r="C9" s="350" t="s">
        <v>232</v>
      </c>
      <c r="D9" s="351" t="s">
        <v>233</v>
      </c>
      <c r="E9" s="352" t="s">
        <v>234</v>
      </c>
      <c r="F9" s="353"/>
      <c r="G9" s="353"/>
      <c r="H9" s="353"/>
      <c r="I9" s="353"/>
    </row>
    <row r="10" spans="2:9">
      <c r="B10" s="572"/>
      <c r="C10" s="350" t="s">
        <v>235</v>
      </c>
      <c r="D10" s="351" t="s">
        <v>236</v>
      </c>
      <c r="E10" s="352" t="s">
        <v>234</v>
      </c>
      <c r="F10" s="353"/>
      <c r="G10" s="353"/>
      <c r="H10" s="353"/>
      <c r="I10" s="353"/>
    </row>
    <row r="11" spans="2:9">
      <c r="B11" s="572"/>
      <c r="C11" s="350" t="s">
        <v>237</v>
      </c>
      <c r="D11" s="351" t="s">
        <v>238</v>
      </c>
      <c r="E11" s="352" t="s">
        <v>234</v>
      </c>
      <c r="F11" s="353"/>
      <c r="G11" s="353"/>
      <c r="H11" s="353"/>
      <c r="I11" s="353"/>
    </row>
    <row r="12" spans="2:9">
      <c r="B12" s="572"/>
      <c r="C12" s="350"/>
      <c r="D12" s="351" t="s">
        <v>239</v>
      </c>
      <c r="E12" s="352" t="s">
        <v>234</v>
      </c>
      <c r="F12" s="354"/>
      <c r="G12" s="354"/>
      <c r="H12" s="354"/>
      <c r="I12" s="354"/>
    </row>
    <row r="13" spans="2:9">
      <c r="B13" s="572"/>
      <c r="C13" s="350"/>
      <c r="D13" s="351" t="s">
        <v>240</v>
      </c>
      <c r="E13" s="352" t="s">
        <v>234</v>
      </c>
      <c r="F13" s="354"/>
      <c r="G13" s="354"/>
      <c r="H13" s="354"/>
      <c r="I13" s="354"/>
    </row>
    <row r="14" spans="2:9" s="359" customFormat="1">
      <c r="B14" s="572"/>
      <c r="C14" s="355" t="s">
        <v>209</v>
      </c>
      <c r="D14" s="356" t="s">
        <v>241</v>
      </c>
      <c r="E14" s="357" t="s">
        <v>4</v>
      </c>
      <c r="F14" s="358"/>
      <c r="G14" s="358"/>
      <c r="H14" s="358"/>
      <c r="I14" s="358">
        <v>0.6</v>
      </c>
    </row>
    <row r="15" spans="2:9">
      <c r="B15" s="572" t="s">
        <v>388</v>
      </c>
      <c r="C15" s="573" t="s">
        <v>389</v>
      </c>
      <c r="D15" s="573"/>
      <c r="E15" s="573"/>
      <c r="F15" s="573"/>
      <c r="G15" s="65"/>
      <c r="H15" s="65"/>
      <c r="I15" s="65"/>
    </row>
    <row r="16" spans="2:9">
      <c r="B16" s="572"/>
      <c r="C16" s="350" t="s">
        <v>232</v>
      </c>
      <c r="D16" s="360" t="s">
        <v>244</v>
      </c>
      <c r="E16" s="352" t="s">
        <v>245</v>
      </c>
      <c r="F16" s="361"/>
      <c r="G16" s="361"/>
      <c r="H16" s="361"/>
      <c r="I16" s="361"/>
    </row>
    <row r="17" spans="2:9">
      <c r="B17" s="572"/>
      <c r="C17" s="350" t="s">
        <v>235</v>
      </c>
      <c r="D17" s="360" t="s">
        <v>246</v>
      </c>
      <c r="E17" s="352" t="s">
        <v>245</v>
      </c>
      <c r="F17" s="361"/>
      <c r="G17" s="361"/>
      <c r="H17" s="361"/>
      <c r="I17" s="361"/>
    </row>
    <row r="18" spans="2:9">
      <c r="B18" s="572"/>
      <c r="C18" s="350"/>
      <c r="D18" s="351" t="s">
        <v>390</v>
      </c>
      <c r="E18" s="352" t="s">
        <v>234</v>
      </c>
      <c r="F18" s="361"/>
      <c r="G18" s="361"/>
      <c r="H18" s="361"/>
      <c r="I18" s="361"/>
    </row>
    <row r="19" spans="2:9">
      <c r="B19" s="572"/>
      <c r="C19" s="350"/>
      <c r="D19" s="362" t="s">
        <v>391</v>
      </c>
      <c r="E19" s="352" t="s">
        <v>234</v>
      </c>
      <c r="F19" s="354"/>
      <c r="G19" s="354"/>
      <c r="H19" s="354"/>
      <c r="I19" s="354"/>
    </row>
    <row r="20" spans="2:9" s="359" customFormat="1">
      <c r="B20" s="572"/>
      <c r="C20" s="355" t="s">
        <v>209</v>
      </c>
      <c r="D20" s="356" t="s">
        <v>392</v>
      </c>
      <c r="E20" s="357" t="s">
        <v>4</v>
      </c>
      <c r="F20" s="363"/>
      <c r="G20" s="363"/>
      <c r="H20" s="363"/>
      <c r="I20" s="363">
        <v>0.2</v>
      </c>
    </row>
    <row r="21" spans="2:9" s="364" customFormat="1" ht="15.75">
      <c r="B21" s="574" t="s">
        <v>250</v>
      </c>
      <c r="C21" s="574"/>
      <c r="D21" s="574"/>
      <c r="E21" s="574"/>
      <c r="F21" s="574"/>
      <c r="G21" s="65"/>
      <c r="H21" s="65"/>
      <c r="I21" s="65"/>
    </row>
    <row r="22" spans="2:9">
      <c r="B22" s="569" t="s">
        <v>393</v>
      </c>
      <c r="C22" s="575" t="s">
        <v>394</v>
      </c>
      <c r="D22" s="575"/>
      <c r="E22" s="575"/>
      <c r="F22" s="575"/>
      <c r="G22" s="65"/>
      <c r="H22" s="65"/>
      <c r="I22" s="65"/>
    </row>
    <row r="23" spans="2:9" ht="25.5">
      <c r="B23" s="569"/>
      <c r="C23" s="350" t="s">
        <v>232</v>
      </c>
      <c r="D23" s="365" t="s">
        <v>395</v>
      </c>
      <c r="E23" s="352" t="s">
        <v>245</v>
      </c>
      <c r="F23" s="366"/>
      <c r="G23" s="366"/>
      <c r="H23" s="366"/>
      <c r="I23" s="366"/>
    </row>
    <row r="24" spans="2:9" ht="25.5">
      <c r="B24" s="569"/>
      <c r="C24" s="350" t="s">
        <v>235</v>
      </c>
      <c r="D24" s="365" t="s">
        <v>396</v>
      </c>
      <c r="E24" s="352" t="s">
        <v>245</v>
      </c>
      <c r="F24" s="366"/>
      <c r="G24" s="366"/>
      <c r="H24" s="366"/>
      <c r="I24" s="366"/>
    </row>
    <row r="25" spans="2:9" ht="25.5">
      <c r="B25" s="569"/>
      <c r="C25" s="350" t="s">
        <v>237</v>
      </c>
      <c r="D25" s="365" t="s">
        <v>397</v>
      </c>
      <c r="E25" s="352" t="s">
        <v>245</v>
      </c>
      <c r="F25" s="366"/>
      <c r="G25" s="366"/>
      <c r="H25" s="366"/>
      <c r="I25" s="366"/>
    </row>
    <row r="26" spans="2:9" ht="38.25">
      <c r="B26" s="569"/>
      <c r="C26" s="350" t="s">
        <v>256</v>
      </c>
      <c r="D26" s="365" t="s">
        <v>257</v>
      </c>
      <c r="E26" s="352" t="s">
        <v>245</v>
      </c>
      <c r="F26" s="366"/>
      <c r="G26" s="366"/>
      <c r="H26" s="366"/>
      <c r="I26" s="366"/>
    </row>
    <row r="27" spans="2:9">
      <c r="B27" s="569"/>
      <c r="C27" s="367"/>
      <c r="D27" s="368" t="s">
        <v>258</v>
      </c>
      <c r="E27" s="352" t="s">
        <v>234</v>
      </c>
      <c r="F27" s="366"/>
      <c r="G27" s="366"/>
      <c r="H27" s="366"/>
      <c r="I27" s="366"/>
    </row>
    <row r="28" spans="2:9" s="364" customFormat="1">
      <c r="B28" s="569"/>
      <c r="C28" s="367"/>
      <c r="D28" s="368" t="s">
        <v>259</v>
      </c>
      <c r="E28" s="352" t="s">
        <v>234</v>
      </c>
      <c r="F28" s="366"/>
      <c r="G28" s="366"/>
      <c r="H28" s="366"/>
      <c r="I28" s="366"/>
    </row>
    <row r="29" spans="2:9" s="359" customFormat="1">
      <c r="B29" s="569"/>
      <c r="C29" s="369" t="s">
        <v>209</v>
      </c>
      <c r="D29" s="370" t="s">
        <v>260</v>
      </c>
      <c r="E29" s="371" t="s">
        <v>4</v>
      </c>
      <c r="F29" s="372"/>
      <c r="G29" s="372"/>
      <c r="H29" s="372"/>
      <c r="I29" s="372">
        <v>0.2</v>
      </c>
    </row>
    <row r="30" spans="2:9">
      <c r="B30" s="569" t="s">
        <v>398</v>
      </c>
      <c r="C30" s="570" t="s">
        <v>262</v>
      </c>
      <c r="D30" s="570"/>
      <c r="E30" s="570"/>
      <c r="F30" s="570"/>
      <c r="G30" s="65"/>
      <c r="H30" s="65"/>
      <c r="I30" s="65"/>
    </row>
    <row r="31" spans="2:9" ht="25.5">
      <c r="B31" s="569"/>
      <c r="C31" s="350" t="s">
        <v>232</v>
      </c>
      <c r="D31" s="351" t="s">
        <v>263</v>
      </c>
      <c r="E31" s="373" t="s">
        <v>245</v>
      </c>
      <c r="F31" s="374"/>
      <c r="G31" s="374"/>
      <c r="H31" s="374"/>
      <c r="I31" s="374"/>
    </row>
    <row r="32" spans="2:9" ht="25.5">
      <c r="B32" s="569"/>
      <c r="C32" s="350" t="s">
        <v>235</v>
      </c>
      <c r="D32" s="351" t="s">
        <v>264</v>
      </c>
      <c r="E32" s="373" t="s">
        <v>245</v>
      </c>
      <c r="F32" s="374"/>
      <c r="G32" s="374"/>
      <c r="H32" s="374"/>
      <c r="I32" s="374"/>
    </row>
    <row r="33" spans="2:9">
      <c r="B33" s="569"/>
      <c r="C33" s="350" t="s">
        <v>256</v>
      </c>
      <c r="D33" s="375" t="s">
        <v>265</v>
      </c>
      <c r="E33" s="376" t="s">
        <v>234</v>
      </c>
      <c r="F33" s="374"/>
      <c r="G33" s="374"/>
      <c r="H33" s="374"/>
      <c r="I33" s="374"/>
    </row>
    <row r="34" spans="2:9">
      <c r="B34" s="569"/>
      <c r="C34" s="350"/>
      <c r="D34" s="377" t="s">
        <v>266</v>
      </c>
      <c r="E34" s="376" t="s">
        <v>234</v>
      </c>
      <c r="F34" s="378"/>
      <c r="G34" s="378"/>
      <c r="H34" s="378"/>
      <c r="I34" s="378"/>
    </row>
    <row r="35" spans="2:9" s="364" customFormat="1">
      <c r="B35" s="569"/>
      <c r="C35" s="379" t="s">
        <v>209</v>
      </c>
      <c r="D35" s="380" t="s">
        <v>267</v>
      </c>
      <c r="E35" s="381" t="s">
        <v>4</v>
      </c>
      <c r="F35" s="382"/>
      <c r="G35" s="382"/>
      <c r="H35" s="382"/>
      <c r="I35" s="382">
        <v>0.4</v>
      </c>
    </row>
    <row r="36" spans="2:9">
      <c r="B36" s="569" t="s">
        <v>399</v>
      </c>
      <c r="C36" s="570" t="s">
        <v>269</v>
      </c>
      <c r="D36" s="570"/>
      <c r="E36" s="570"/>
      <c r="F36" s="570"/>
      <c r="G36" s="65"/>
      <c r="H36" s="65"/>
      <c r="I36" s="65"/>
    </row>
    <row r="37" spans="2:9" s="386" customFormat="1" ht="25.5">
      <c r="B37" s="569"/>
      <c r="C37" s="350" t="s">
        <v>232</v>
      </c>
      <c r="D37" s="383" t="s">
        <v>270</v>
      </c>
      <c r="E37" s="384" t="s">
        <v>271</v>
      </c>
      <c r="F37" s="385"/>
      <c r="G37" s="385"/>
      <c r="H37" s="385"/>
      <c r="I37" s="385"/>
    </row>
    <row r="38" spans="2:9" s="386" customFormat="1" ht="25.5">
      <c r="B38" s="569"/>
      <c r="C38" s="350" t="s">
        <v>235</v>
      </c>
      <c r="D38" s="383" t="s">
        <v>272</v>
      </c>
      <c r="E38" s="384" t="s">
        <v>271</v>
      </c>
      <c r="F38" s="385"/>
      <c r="G38" s="385"/>
      <c r="H38" s="385"/>
      <c r="I38" s="385"/>
    </row>
    <row r="39" spans="2:9">
      <c r="B39" s="569"/>
      <c r="C39" s="350"/>
      <c r="D39" s="351" t="s">
        <v>273</v>
      </c>
      <c r="E39" s="384" t="s">
        <v>271</v>
      </c>
      <c r="F39" s="385"/>
      <c r="G39" s="385"/>
      <c r="H39" s="385"/>
      <c r="I39" s="385"/>
    </row>
    <row r="40" spans="2:9">
      <c r="B40" s="569"/>
      <c r="C40" s="387" t="s">
        <v>209</v>
      </c>
      <c r="D40" s="388" t="s">
        <v>274</v>
      </c>
      <c r="E40" s="389" t="s">
        <v>4</v>
      </c>
      <c r="F40" s="382"/>
      <c r="G40" s="382"/>
      <c r="H40" s="382"/>
      <c r="I40" s="382">
        <v>0.5</v>
      </c>
    </row>
    <row r="41" spans="2:9" s="364" customFormat="1" ht="15.75">
      <c r="B41" s="571" t="s">
        <v>275</v>
      </c>
      <c r="C41" s="571"/>
      <c r="D41" s="571"/>
      <c r="E41" s="571"/>
      <c r="F41" s="571"/>
      <c r="G41" s="65"/>
      <c r="H41" s="65"/>
      <c r="I41" s="65"/>
    </row>
    <row r="42" spans="2:9">
      <c r="B42" s="566" t="s">
        <v>400</v>
      </c>
      <c r="C42" s="568" t="s">
        <v>277</v>
      </c>
      <c r="D42" s="568"/>
      <c r="E42" s="568"/>
      <c r="F42" s="568"/>
      <c r="G42" s="65"/>
      <c r="H42" s="65"/>
      <c r="I42" s="65"/>
    </row>
    <row r="43" spans="2:9" ht="38.25">
      <c r="B43" s="566"/>
      <c r="C43" s="350" t="s">
        <v>232</v>
      </c>
      <c r="D43" s="351" t="s">
        <v>278</v>
      </c>
      <c r="E43" s="390" t="s">
        <v>279</v>
      </c>
      <c r="F43" s="391">
        <v>7</v>
      </c>
      <c r="G43" s="391">
        <v>7</v>
      </c>
      <c r="H43" s="391">
        <v>7</v>
      </c>
      <c r="I43" s="391">
        <v>7</v>
      </c>
    </row>
    <row r="44" spans="2:9" ht="25.5">
      <c r="B44" s="566"/>
      <c r="C44" s="350" t="s">
        <v>235</v>
      </c>
      <c r="D44" s="351" t="s">
        <v>280</v>
      </c>
      <c r="E44" s="390" t="s">
        <v>279</v>
      </c>
      <c r="F44" s="391">
        <v>7</v>
      </c>
      <c r="G44" s="391">
        <v>7</v>
      </c>
      <c r="H44" s="391">
        <v>7</v>
      </c>
      <c r="I44" s="391">
        <v>7</v>
      </c>
    </row>
    <row r="45" spans="2:9" s="364" customFormat="1">
      <c r="B45" s="566"/>
      <c r="C45" s="392" t="s">
        <v>209</v>
      </c>
      <c r="D45" s="393" t="s">
        <v>281</v>
      </c>
      <c r="E45" s="394" t="s">
        <v>4</v>
      </c>
      <c r="F45" s="395">
        <v>0.5</v>
      </c>
      <c r="G45" s="395">
        <v>0.5</v>
      </c>
      <c r="H45" s="395">
        <v>0.5</v>
      </c>
      <c r="I45" s="395">
        <v>0.5</v>
      </c>
    </row>
    <row r="46" spans="2:9">
      <c r="B46" s="566" t="s">
        <v>401</v>
      </c>
      <c r="C46" s="567" t="s">
        <v>402</v>
      </c>
      <c r="D46" s="567"/>
      <c r="E46" s="567"/>
      <c r="F46" s="567"/>
      <c r="G46" s="65"/>
      <c r="H46" s="65"/>
      <c r="I46" s="65"/>
    </row>
    <row r="47" spans="2:9" ht="51">
      <c r="B47" s="566"/>
      <c r="C47" s="350" t="s">
        <v>232</v>
      </c>
      <c r="D47" s="396" t="s">
        <v>284</v>
      </c>
      <c r="E47" s="397" t="s">
        <v>279</v>
      </c>
      <c r="F47" s="391"/>
      <c r="G47" s="391"/>
      <c r="H47" s="391"/>
      <c r="I47" s="391"/>
    </row>
    <row r="48" spans="2:9" ht="25.5">
      <c r="B48" s="566"/>
      <c r="C48" s="350" t="s">
        <v>235</v>
      </c>
      <c r="D48" s="351" t="s">
        <v>285</v>
      </c>
      <c r="E48" s="390" t="s">
        <v>279</v>
      </c>
      <c r="F48" s="391"/>
      <c r="G48" s="391"/>
      <c r="H48" s="391"/>
      <c r="I48" s="391"/>
    </row>
    <row r="49" spans="2:9" s="364" customFormat="1">
      <c r="B49" s="566"/>
      <c r="C49" s="392" t="s">
        <v>209</v>
      </c>
      <c r="D49" s="393" t="s">
        <v>286</v>
      </c>
      <c r="E49" s="394" t="s">
        <v>4</v>
      </c>
      <c r="F49" s="395"/>
      <c r="G49" s="395"/>
      <c r="H49" s="395"/>
      <c r="I49" s="395">
        <v>0.4</v>
      </c>
    </row>
    <row r="50" spans="2:9">
      <c r="B50" s="566" t="s">
        <v>403</v>
      </c>
      <c r="C50" s="568" t="s">
        <v>288</v>
      </c>
      <c r="D50" s="568"/>
      <c r="E50" s="568"/>
      <c r="F50" s="568"/>
      <c r="G50" s="65"/>
      <c r="H50" s="65"/>
      <c r="I50" s="65"/>
    </row>
    <row r="51" spans="2:9">
      <c r="B51" s="566"/>
      <c r="C51" s="392" t="s">
        <v>209</v>
      </c>
      <c r="D51" s="567" t="s">
        <v>289</v>
      </c>
      <c r="E51" s="567"/>
      <c r="F51" s="567"/>
      <c r="G51" s="65"/>
      <c r="H51" s="65"/>
      <c r="I51" s="65"/>
    </row>
    <row r="52" spans="2:9" ht="25.5">
      <c r="B52" s="566"/>
      <c r="C52" s="367" t="s">
        <v>232</v>
      </c>
      <c r="D52" s="396" t="s">
        <v>290</v>
      </c>
      <c r="E52" s="390" t="s">
        <v>279</v>
      </c>
      <c r="F52" s="398"/>
      <c r="G52" s="398"/>
      <c r="H52" s="398"/>
      <c r="I52" s="398"/>
    </row>
    <row r="53" spans="2:9" ht="25.5">
      <c r="B53" s="566"/>
      <c r="C53" s="367" t="s">
        <v>235</v>
      </c>
      <c r="D53" s="396" t="s">
        <v>291</v>
      </c>
      <c r="E53" s="390" t="s">
        <v>279</v>
      </c>
      <c r="F53" s="398"/>
      <c r="G53" s="398"/>
      <c r="H53" s="398"/>
      <c r="I53" s="398"/>
    </row>
    <row r="54" spans="2:9" ht="25.5">
      <c r="B54" s="566"/>
      <c r="C54" s="367" t="s">
        <v>237</v>
      </c>
      <c r="D54" s="396" t="s">
        <v>292</v>
      </c>
      <c r="E54" s="390" t="s">
        <v>279</v>
      </c>
      <c r="F54" s="398"/>
      <c r="G54" s="398"/>
      <c r="H54" s="398"/>
      <c r="I54" s="398"/>
    </row>
    <row r="55" spans="2:9" ht="25.5">
      <c r="B55" s="566"/>
      <c r="C55" s="367" t="s">
        <v>256</v>
      </c>
      <c r="D55" s="396" t="s">
        <v>293</v>
      </c>
      <c r="E55" s="390" t="s">
        <v>279</v>
      </c>
      <c r="F55" s="398"/>
      <c r="G55" s="398"/>
      <c r="H55" s="398"/>
      <c r="I55" s="398"/>
    </row>
    <row r="56" spans="2:9" ht="25.5">
      <c r="B56" s="566"/>
      <c r="C56" s="367" t="s">
        <v>294</v>
      </c>
      <c r="D56" s="396" t="s">
        <v>295</v>
      </c>
      <c r="E56" s="390" t="s">
        <v>279</v>
      </c>
      <c r="F56" s="399" t="s">
        <v>209</v>
      </c>
      <c r="G56" s="399" t="s">
        <v>209</v>
      </c>
      <c r="H56" s="399" t="s">
        <v>209</v>
      </c>
      <c r="I56" s="399" t="s">
        <v>209</v>
      </c>
    </row>
    <row r="57" spans="2:9" ht="25.5">
      <c r="B57" s="566"/>
      <c r="C57" s="350" t="s">
        <v>296</v>
      </c>
      <c r="D57" s="351" t="s">
        <v>297</v>
      </c>
      <c r="E57" s="390" t="s">
        <v>279</v>
      </c>
      <c r="F57" s="398"/>
      <c r="G57" s="398"/>
      <c r="H57" s="398"/>
      <c r="I57" s="398"/>
    </row>
    <row r="58" spans="2:9" s="364" customFormat="1" ht="15.75">
      <c r="B58" s="566"/>
      <c r="C58" s="392" t="s">
        <v>209</v>
      </c>
      <c r="D58" s="393" t="s">
        <v>298</v>
      </c>
      <c r="E58" s="400" t="s">
        <v>4</v>
      </c>
      <c r="F58" s="395"/>
      <c r="G58" s="395"/>
      <c r="H58" s="395"/>
      <c r="I58" s="395">
        <v>0.05</v>
      </c>
    </row>
    <row r="59" spans="2:9">
      <c r="B59" s="401"/>
      <c r="C59" s="401"/>
      <c r="D59" s="401"/>
      <c r="E59" s="402"/>
      <c r="F59" s="403"/>
      <c r="G59" s="403"/>
      <c r="H59" s="403"/>
      <c r="I59" s="403"/>
    </row>
    <row r="60" spans="2:9">
      <c r="B60" s="346"/>
      <c r="D60" s="411"/>
    </row>
    <row r="61" spans="2:9">
      <c r="B61" s="346"/>
      <c r="D61" s="421"/>
      <c r="E61"/>
      <c r="F61"/>
    </row>
    <row r="62" spans="2:9">
      <c r="B62" s="346"/>
      <c r="D62" s="422"/>
      <c r="E62"/>
      <c r="F62"/>
    </row>
    <row r="63" spans="2:9">
      <c r="B63" s="346"/>
      <c r="D63" s="422"/>
      <c r="E63"/>
      <c r="F63"/>
    </row>
    <row r="64" spans="2:9">
      <c r="B64" s="346"/>
      <c r="D64" s="423"/>
      <c r="E64"/>
      <c r="F64" s="423"/>
    </row>
    <row r="65" spans="2:6" s="406" customFormat="1" ht="15.75">
      <c r="B65" s="405"/>
      <c r="D65" s="424"/>
      <c r="E65" s="424"/>
      <c r="F65"/>
    </row>
    <row r="66" spans="2:6" s="406" customFormat="1" ht="15.75">
      <c r="B66" s="405"/>
      <c r="E66" s="407"/>
    </row>
    <row r="67" spans="2:6" s="406" customFormat="1" ht="15.75">
      <c r="B67" s="405"/>
      <c r="E67" s="407"/>
    </row>
    <row r="68" spans="2:6" s="406" customFormat="1" ht="15.75">
      <c r="B68" s="405"/>
      <c r="E68" s="407"/>
    </row>
  </sheetData>
  <mergeCells count="25">
    <mergeCell ref="B7:F7"/>
    <mergeCell ref="B1:D1"/>
    <mergeCell ref="B2:F2"/>
    <mergeCell ref="B3:F3"/>
    <mergeCell ref="B5:D6"/>
    <mergeCell ref="E5:I5"/>
    <mergeCell ref="B42:B45"/>
    <mergeCell ref="C42:F42"/>
    <mergeCell ref="B8:B14"/>
    <mergeCell ref="C8:F8"/>
    <mergeCell ref="B15:B20"/>
    <mergeCell ref="C15:F15"/>
    <mergeCell ref="B21:F21"/>
    <mergeCell ref="B22:B29"/>
    <mergeCell ref="C22:F22"/>
    <mergeCell ref="B30:B35"/>
    <mergeCell ref="C30:F30"/>
    <mergeCell ref="B36:B40"/>
    <mergeCell ref="C36:F36"/>
    <mergeCell ref="B41:F41"/>
    <mergeCell ref="B46:B49"/>
    <mergeCell ref="C46:F46"/>
    <mergeCell ref="B50:B58"/>
    <mergeCell ref="C50:F50"/>
    <mergeCell ref="D51:F5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71"/>
  <sheetViews>
    <sheetView topLeftCell="A46" workbookViewId="0">
      <selection activeCell="D19" sqref="D19"/>
    </sheetView>
  </sheetViews>
  <sheetFormatPr defaultRowHeight="15"/>
  <cols>
    <col min="1" max="1" width="9.140625" style="346"/>
    <col min="2" max="2" width="6.85546875" style="408" customWidth="1"/>
    <col min="3" max="3" width="3.85546875" style="346" customWidth="1"/>
    <col min="4" max="4" width="55.140625" style="346" customWidth="1"/>
    <col min="5" max="5" width="7.5703125" style="346" customWidth="1"/>
    <col min="6" max="6" width="8" style="346" customWidth="1"/>
    <col min="7" max="8" width="16.7109375" style="346" customWidth="1"/>
    <col min="9" max="9" width="20.28515625" style="62" customWidth="1"/>
    <col min="10" max="11" width="9.140625" style="62"/>
    <col min="12" max="16384" width="9.140625" style="346"/>
  </cols>
  <sheetData>
    <row r="1" spans="2:11">
      <c r="B1" s="576"/>
      <c r="C1" s="576"/>
      <c r="D1" s="576"/>
    </row>
    <row r="2" spans="2:11" ht="51.75" customHeight="1">
      <c r="B2" s="584" t="s">
        <v>382</v>
      </c>
      <c r="C2" s="584"/>
      <c r="D2" s="584"/>
      <c r="E2" s="584"/>
      <c r="F2" s="584"/>
      <c r="G2" s="409"/>
      <c r="H2" s="409"/>
    </row>
    <row r="3" spans="2:11" ht="16.5" customHeight="1">
      <c r="B3" s="584" t="s">
        <v>383</v>
      </c>
      <c r="C3" s="584"/>
      <c r="D3" s="584"/>
      <c r="E3" s="584"/>
      <c r="F3" s="584"/>
      <c r="G3" s="409"/>
      <c r="H3" s="409"/>
    </row>
    <row r="4" spans="2:11" ht="4.5" customHeight="1">
      <c r="B4" s="585"/>
      <c r="C4" s="586"/>
      <c r="D4" s="586"/>
      <c r="E4" s="586"/>
      <c r="F4" s="587"/>
      <c r="G4" s="412"/>
      <c r="H4" s="412"/>
    </row>
    <row r="5" spans="2:11" ht="18" customHeight="1">
      <c r="B5" s="578" t="s">
        <v>384</v>
      </c>
      <c r="C5" s="578"/>
      <c r="D5" s="578"/>
      <c r="E5" s="579" t="s">
        <v>385</v>
      </c>
      <c r="F5" s="579"/>
      <c r="G5" s="581" t="s">
        <v>412</v>
      </c>
      <c r="H5" s="583" t="s">
        <v>4</v>
      </c>
      <c r="I5" s="548"/>
    </row>
    <row r="6" spans="2:11" s="349" customFormat="1" ht="15.75" customHeight="1">
      <c r="B6" s="578"/>
      <c r="C6" s="578"/>
      <c r="D6" s="578"/>
      <c r="E6" s="347" t="s">
        <v>5</v>
      </c>
      <c r="F6" s="348" t="s">
        <v>6</v>
      </c>
      <c r="G6" s="582"/>
      <c r="H6" s="583"/>
      <c r="I6" s="548"/>
      <c r="J6" s="62"/>
      <c r="K6" s="62"/>
    </row>
    <row r="7" spans="2:11" ht="15.75">
      <c r="B7" s="580" t="s">
        <v>229</v>
      </c>
      <c r="C7" s="580"/>
      <c r="D7" s="580"/>
      <c r="E7" s="580"/>
      <c r="F7" s="580"/>
      <c r="G7" s="413"/>
      <c r="H7" s="413"/>
    </row>
    <row r="8" spans="2:11" ht="33" customHeight="1">
      <c r="B8" s="572" t="s">
        <v>386</v>
      </c>
      <c r="C8" s="573" t="s">
        <v>387</v>
      </c>
      <c r="D8" s="573"/>
      <c r="E8" s="573"/>
      <c r="F8" s="573"/>
      <c r="G8" s="414"/>
      <c r="H8" s="414"/>
    </row>
    <row r="9" spans="2:11" ht="18" customHeight="1">
      <c r="B9" s="572"/>
      <c r="C9" s="350" t="s">
        <v>232</v>
      </c>
      <c r="D9" s="351" t="s">
        <v>233</v>
      </c>
      <c r="E9" s="352" t="s">
        <v>234</v>
      </c>
      <c r="F9" s="353"/>
      <c r="G9" s="353"/>
      <c r="H9" s="353"/>
    </row>
    <row r="10" spans="2:11">
      <c r="B10" s="572"/>
      <c r="C10" s="350" t="s">
        <v>235</v>
      </c>
      <c r="D10" s="351" t="s">
        <v>236</v>
      </c>
      <c r="E10" s="352" t="s">
        <v>234</v>
      </c>
      <c r="F10" s="353"/>
      <c r="G10" s="353"/>
      <c r="H10" s="353"/>
    </row>
    <row r="11" spans="2:11">
      <c r="B11" s="572"/>
      <c r="C11" s="350" t="s">
        <v>237</v>
      </c>
      <c r="D11" s="351" t="s">
        <v>238</v>
      </c>
      <c r="E11" s="352" t="s">
        <v>234</v>
      </c>
      <c r="F11" s="353"/>
      <c r="G11" s="353"/>
      <c r="H11" s="353"/>
    </row>
    <row r="12" spans="2:11">
      <c r="B12" s="572"/>
      <c r="C12" s="350"/>
      <c r="D12" s="351" t="s">
        <v>239</v>
      </c>
      <c r="E12" s="352" t="s">
        <v>234</v>
      </c>
      <c r="F12" s="354"/>
      <c r="G12" s="354"/>
      <c r="H12" s="354"/>
    </row>
    <row r="13" spans="2:11">
      <c r="B13" s="572"/>
      <c r="C13" s="350"/>
      <c r="D13" s="351" t="s">
        <v>240</v>
      </c>
      <c r="E13" s="352" t="s">
        <v>234</v>
      </c>
      <c r="F13" s="354"/>
      <c r="G13" s="354"/>
      <c r="H13" s="354"/>
    </row>
    <row r="14" spans="2:11" s="359" customFormat="1" ht="18" customHeight="1">
      <c r="B14" s="572"/>
      <c r="C14" s="355" t="s">
        <v>209</v>
      </c>
      <c r="D14" s="356" t="s">
        <v>241</v>
      </c>
      <c r="E14" s="357" t="s">
        <v>4</v>
      </c>
      <c r="F14" s="358">
        <v>0.6</v>
      </c>
      <c r="G14" s="358"/>
      <c r="H14" s="358"/>
      <c r="I14" s="62"/>
      <c r="J14" s="62"/>
      <c r="K14" s="62"/>
    </row>
    <row r="15" spans="2:11" ht="46.5" customHeight="1">
      <c r="B15" s="572" t="s">
        <v>388</v>
      </c>
      <c r="C15" s="573" t="s">
        <v>389</v>
      </c>
      <c r="D15" s="573"/>
      <c r="E15" s="573"/>
      <c r="F15" s="573"/>
      <c r="G15" s="414"/>
      <c r="H15" s="414"/>
    </row>
    <row r="16" spans="2:11">
      <c r="B16" s="572"/>
      <c r="C16" s="350" t="s">
        <v>232</v>
      </c>
      <c r="D16" s="360" t="s">
        <v>244</v>
      </c>
      <c r="E16" s="352" t="s">
        <v>245</v>
      </c>
      <c r="F16" s="361"/>
      <c r="G16" s="361"/>
      <c r="H16" s="361"/>
    </row>
    <row r="17" spans="2:11">
      <c r="B17" s="572"/>
      <c r="C17" s="350" t="s">
        <v>235</v>
      </c>
      <c r="D17" s="360" t="s">
        <v>246</v>
      </c>
      <c r="E17" s="352" t="s">
        <v>245</v>
      </c>
      <c r="F17" s="361"/>
      <c r="G17" s="361"/>
      <c r="H17" s="361"/>
    </row>
    <row r="18" spans="2:11">
      <c r="B18" s="572"/>
      <c r="C18" s="350"/>
      <c r="D18" s="351" t="s">
        <v>390</v>
      </c>
      <c r="E18" s="352" t="s">
        <v>234</v>
      </c>
      <c r="F18" s="361"/>
      <c r="G18" s="361"/>
      <c r="H18" s="361"/>
    </row>
    <row r="19" spans="2:11">
      <c r="B19" s="572"/>
      <c r="C19" s="350"/>
      <c r="D19" s="362" t="s">
        <v>391</v>
      </c>
      <c r="E19" s="352" t="s">
        <v>234</v>
      </c>
      <c r="F19" s="354"/>
      <c r="G19" s="354"/>
      <c r="H19" s="354"/>
    </row>
    <row r="20" spans="2:11" s="359" customFormat="1" ht="18" customHeight="1">
      <c r="B20" s="572"/>
      <c r="C20" s="355" t="s">
        <v>209</v>
      </c>
      <c r="D20" s="356" t="s">
        <v>392</v>
      </c>
      <c r="E20" s="357" t="s">
        <v>4</v>
      </c>
      <c r="F20" s="363">
        <v>0.2</v>
      </c>
      <c r="G20" s="363"/>
      <c r="H20" s="363"/>
      <c r="I20" s="206"/>
      <c r="J20" s="206"/>
      <c r="K20" s="206"/>
    </row>
    <row r="21" spans="2:11" s="364" customFormat="1" ht="18.75" customHeight="1">
      <c r="B21" s="574" t="s">
        <v>250</v>
      </c>
      <c r="C21" s="574"/>
      <c r="D21" s="574"/>
      <c r="E21" s="574"/>
      <c r="F21" s="574"/>
      <c r="G21" s="415"/>
      <c r="H21" s="415"/>
      <c r="I21" s="62"/>
      <c r="J21" s="62"/>
      <c r="K21" s="62"/>
    </row>
    <row r="22" spans="2:11" ht="61.5" customHeight="1">
      <c r="B22" s="569" t="s">
        <v>393</v>
      </c>
      <c r="C22" s="575" t="s">
        <v>394</v>
      </c>
      <c r="D22" s="575"/>
      <c r="E22" s="575"/>
      <c r="F22" s="575"/>
      <c r="G22" s="416"/>
      <c r="H22" s="416"/>
    </row>
    <row r="23" spans="2:11" ht="25.5">
      <c r="B23" s="569"/>
      <c r="C23" s="350" t="s">
        <v>232</v>
      </c>
      <c r="D23" s="365" t="s">
        <v>395</v>
      </c>
      <c r="E23" s="352" t="s">
        <v>245</v>
      </c>
      <c r="F23" s="366"/>
      <c r="G23" s="366"/>
      <c r="H23" s="366"/>
    </row>
    <row r="24" spans="2:11" ht="25.5">
      <c r="B24" s="569"/>
      <c r="C24" s="350" t="s">
        <v>235</v>
      </c>
      <c r="D24" s="365" t="s">
        <v>396</v>
      </c>
      <c r="E24" s="352" t="s">
        <v>245</v>
      </c>
      <c r="F24" s="366"/>
      <c r="G24" s="366"/>
      <c r="H24" s="366"/>
    </row>
    <row r="25" spans="2:11" ht="25.5">
      <c r="B25" s="569"/>
      <c r="C25" s="350" t="s">
        <v>237</v>
      </c>
      <c r="D25" s="365" t="s">
        <v>397</v>
      </c>
      <c r="E25" s="352" t="s">
        <v>245</v>
      </c>
      <c r="F25" s="366"/>
      <c r="G25" s="366"/>
      <c r="H25" s="366"/>
    </row>
    <row r="26" spans="2:11" ht="30.75" customHeight="1">
      <c r="B26" s="569"/>
      <c r="C26" s="350" t="s">
        <v>256</v>
      </c>
      <c r="D26" s="365" t="s">
        <v>257</v>
      </c>
      <c r="E26" s="352" t="s">
        <v>245</v>
      </c>
      <c r="F26" s="366"/>
      <c r="G26" s="366"/>
      <c r="H26" s="366"/>
    </row>
    <row r="27" spans="2:11">
      <c r="B27" s="569"/>
      <c r="C27" s="367"/>
      <c r="D27" s="368" t="s">
        <v>258</v>
      </c>
      <c r="E27" s="352" t="s">
        <v>234</v>
      </c>
      <c r="F27" s="366"/>
      <c r="G27" s="366"/>
      <c r="H27" s="366"/>
    </row>
    <row r="28" spans="2:11" s="364" customFormat="1">
      <c r="B28" s="569"/>
      <c r="C28" s="367"/>
      <c r="D28" s="368" t="s">
        <v>259</v>
      </c>
      <c r="E28" s="352" t="s">
        <v>234</v>
      </c>
      <c r="F28" s="366"/>
      <c r="G28" s="366"/>
      <c r="H28" s="366"/>
      <c r="I28" s="62"/>
      <c r="J28" s="62"/>
      <c r="K28" s="62"/>
    </row>
    <row r="29" spans="2:11" s="359" customFormat="1" ht="18" customHeight="1">
      <c r="B29" s="569"/>
      <c r="C29" s="369" t="s">
        <v>209</v>
      </c>
      <c r="D29" s="370" t="s">
        <v>260</v>
      </c>
      <c r="E29" s="371" t="s">
        <v>4</v>
      </c>
      <c r="F29" s="372">
        <v>0.2</v>
      </c>
      <c r="G29" s="372"/>
      <c r="H29" s="372"/>
      <c r="I29" s="62"/>
      <c r="J29" s="62"/>
      <c r="K29" s="62"/>
    </row>
    <row r="30" spans="2:11" ht="50.25" customHeight="1">
      <c r="B30" s="569" t="s">
        <v>398</v>
      </c>
      <c r="C30" s="570" t="s">
        <v>262</v>
      </c>
      <c r="D30" s="570"/>
      <c r="E30" s="570"/>
      <c r="F30" s="570"/>
      <c r="G30" s="417"/>
      <c r="H30" s="417"/>
    </row>
    <row r="31" spans="2:11" ht="25.5">
      <c r="B31" s="569"/>
      <c r="C31" s="350" t="s">
        <v>232</v>
      </c>
      <c r="D31" s="351" t="s">
        <v>263</v>
      </c>
      <c r="E31" s="373" t="s">
        <v>245</v>
      </c>
      <c r="F31" s="374"/>
      <c r="G31" s="374"/>
      <c r="H31" s="374"/>
    </row>
    <row r="32" spans="2:11" ht="25.5">
      <c r="B32" s="569"/>
      <c r="C32" s="350" t="s">
        <v>235</v>
      </c>
      <c r="D32" s="351" t="s">
        <v>264</v>
      </c>
      <c r="E32" s="373" t="s">
        <v>245</v>
      </c>
      <c r="F32" s="374"/>
      <c r="G32" s="374"/>
      <c r="H32" s="374"/>
    </row>
    <row r="33" spans="2:11">
      <c r="B33" s="569"/>
      <c r="C33" s="350" t="s">
        <v>256</v>
      </c>
      <c r="D33" s="375" t="s">
        <v>265</v>
      </c>
      <c r="E33" s="376" t="s">
        <v>234</v>
      </c>
      <c r="F33" s="374"/>
      <c r="G33" s="374"/>
      <c r="H33" s="374"/>
    </row>
    <row r="34" spans="2:11">
      <c r="B34" s="569"/>
      <c r="C34" s="350"/>
      <c r="D34" s="377" t="s">
        <v>266</v>
      </c>
      <c r="E34" s="376" t="s">
        <v>234</v>
      </c>
      <c r="F34" s="378"/>
      <c r="G34" s="378"/>
      <c r="H34" s="378"/>
    </row>
    <row r="35" spans="2:11" s="364" customFormat="1" ht="18" customHeight="1">
      <c r="B35" s="569"/>
      <c r="C35" s="379" t="s">
        <v>209</v>
      </c>
      <c r="D35" s="380" t="s">
        <v>267</v>
      </c>
      <c r="E35" s="381" t="s">
        <v>4</v>
      </c>
      <c r="F35" s="382">
        <v>0.4</v>
      </c>
      <c r="G35" s="382"/>
      <c r="H35" s="382"/>
      <c r="I35" s="206"/>
      <c r="J35" s="206"/>
      <c r="K35" s="206"/>
    </row>
    <row r="36" spans="2:11" ht="48.75" customHeight="1">
      <c r="B36" s="569" t="s">
        <v>399</v>
      </c>
      <c r="C36" s="570" t="s">
        <v>269</v>
      </c>
      <c r="D36" s="570"/>
      <c r="E36" s="570"/>
      <c r="F36" s="570"/>
      <c r="G36" s="417"/>
      <c r="H36" s="417"/>
    </row>
    <row r="37" spans="2:11" s="386" customFormat="1" ht="25.5">
      <c r="B37" s="569"/>
      <c r="C37" s="350" t="s">
        <v>232</v>
      </c>
      <c r="D37" s="383" t="s">
        <v>270</v>
      </c>
      <c r="E37" s="384" t="s">
        <v>271</v>
      </c>
      <c r="F37" s="385"/>
      <c r="G37" s="385"/>
      <c r="H37" s="385"/>
      <c r="I37" s="62"/>
      <c r="J37" s="62"/>
      <c r="K37" s="62"/>
    </row>
    <row r="38" spans="2:11" s="386" customFormat="1" ht="25.5">
      <c r="B38" s="569"/>
      <c r="C38" s="350" t="s">
        <v>235</v>
      </c>
      <c r="D38" s="383" t="s">
        <v>272</v>
      </c>
      <c r="E38" s="384" t="s">
        <v>271</v>
      </c>
      <c r="F38" s="385"/>
      <c r="G38" s="385"/>
      <c r="H38" s="385"/>
      <c r="I38" s="62"/>
      <c r="J38" s="62"/>
      <c r="K38" s="62"/>
    </row>
    <row r="39" spans="2:11">
      <c r="B39" s="569"/>
      <c r="C39" s="350"/>
      <c r="D39" s="351" t="s">
        <v>273</v>
      </c>
      <c r="E39" s="384" t="s">
        <v>271</v>
      </c>
      <c r="F39" s="385"/>
      <c r="G39" s="385"/>
      <c r="H39" s="385"/>
    </row>
    <row r="40" spans="2:11" ht="18" customHeight="1">
      <c r="B40" s="569"/>
      <c r="C40" s="387" t="s">
        <v>209</v>
      </c>
      <c r="D40" s="388" t="s">
        <v>274</v>
      </c>
      <c r="E40" s="389" t="s">
        <v>4</v>
      </c>
      <c r="F40" s="382">
        <v>0.5</v>
      </c>
      <c r="G40" s="382"/>
      <c r="H40" s="382"/>
    </row>
    <row r="41" spans="2:11" s="364" customFormat="1" ht="22.5" customHeight="1">
      <c r="B41" s="571" t="s">
        <v>275</v>
      </c>
      <c r="C41" s="571"/>
      <c r="D41" s="571"/>
      <c r="E41" s="571"/>
      <c r="F41" s="571"/>
      <c r="G41" s="418"/>
      <c r="H41" s="418"/>
      <c r="I41" s="62"/>
      <c r="J41" s="62"/>
      <c r="K41" s="62"/>
    </row>
    <row r="42" spans="2:11" ht="31.5" customHeight="1">
      <c r="B42" s="566" t="s">
        <v>400</v>
      </c>
      <c r="C42" s="568" t="s">
        <v>277</v>
      </c>
      <c r="D42" s="568"/>
      <c r="E42" s="568"/>
      <c r="F42" s="568"/>
      <c r="G42" s="419"/>
      <c r="H42" s="419"/>
    </row>
    <row r="43" spans="2:11" ht="41.25" customHeight="1">
      <c r="B43" s="566"/>
      <c r="C43" s="350" t="s">
        <v>232</v>
      </c>
      <c r="D43" s="351" t="s">
        <v>278</v>
      </c>
      <c r="E43" s="390" t="s">
        <v>279</v>
      </c>
      <c r="F43" s="391">
        <v>7</v>
      </c>
      <c r="G43" s="391"/>
      <c r="H43" s="391"/>
    </row>
    <row r="44" spans="2:11" ht="25.5">
      <c r="B44" s="566"/>
      <c r="C44" s="350" t="s">
        <v>235</v>
      </c>
      <c r="D44" s="351" t="s">
        <v>280</v>
      </c>
      <c r="E44" s="390" t="s">
        <v>279</v>
      </c>
      <c r="F44" s="391">
        <v>7</v>
      </c>
      <c r="G44" s="391"/>
      <c r="H44" s="391"/>
    </row>
    <row r="45" spans="2:11" s="364" customFormat="1" ht="18" customHeight="1">
      <c r="B45" s="566"/>
      <c r="C45" s="392" t="s">
        <v>209</v>
      </c>
      <c r="D45" s="393" t="s">
        <v>281</v>
      </c>
      <c r="E45" s="394" t="s">
        <v>4</v>
      </c>
      <c r="F45" s="395">
        <v>0.5</v>
      </c>
      <c r="G45" s="395"/>
      <c r="H45" s="395"/>
      <c r="I45" s="206"/>
      <c r="J45" s="206"/>
      <c r="K45" s="206"/>
    </row>
    <row r="46" spans="2:11" ht="54.75" customHeight="1">
      <c r="B46" s="566" t="s">
        <v>401</v>
      </c>
      <c r="C46" s="567" t="s">
        <v>402</v>
      </c>
      <c r="D46" s="567"/>
      <c r="E46" s="567"/>
      <c r="F46" s="567"/>
      <c r="G46" s="420"/>
      <c r="H46" s="420"/>
    </row>
    <row r="47" spans="2:11" ht="51">
      <c r="B47" s="566"/>
      <c r="C47" s="350" t="s">
        <v>232</v>
      </c>
      <c r="D47" s="396" t="s">
        <v>284</v>
      </c>
      <c r="E47" s="397" t="s">
        <v>279</v>
      </c>
      <c r="F47" s="391"/>
      <c r="G47" s="391"/>
      <c r="H47" s="391"/>
    </row>
    <row r="48" spans="2:11" ht="25.5">
      <c r="B48" s="566"/>
      <c r="C48" s="350" t="s">
        <v>235</v>
      </c>
      <c r="D48" s="351" t="s">
        <v>285</v>
      </c>
      <c r="E48" s="390" t="s">
        <v>279</v>
      </c>
      <c r="F48" s="391"/>
      <c r="G48" s="391"/>
      <c r="H48" s="391"/>
    </row>
    <row r="49" spans="2:11" s="364" customFormat="1" ht="18" customHeight="1">
      <c r="B49" s="566"/>
      <c r="C49" s="392" t="s">
        <v>209</v>
      </c>
      <c r="D49" s="393" t="s">
        <v>286</v>
      </c>
      <c r="E49" s="394" t="s">
        <v>4</v>
      </c>
      <c r="F49" s="395">
        <v>0.4</v>
      </c>
      <c r="G49" s="395"/>
      <c r="H49" s="395"/>
      <c r="I49" s="206"/>
      <c r="J49" s="206"/>
      <c r="K49" s="206"/>
    </row>
    <row r="50" spans="2:11" ht="31.5" customHeight="1">
      <c r="B50" s="566" t="s">
        <v>403</v>
      </c>
      <c r="C50" s="568" t="s">
        <v>288</v>
      </c>
      <c r="D50" s="568"/>
      <c r="E50" s="568"/>
      <c r="F50" s="568"/>
      <c r="G50" s="419"/>
      <c r="H50" s="419"/>
    </row>
    <row r="51" spans="2:11" ht="34.5" customHeight="1">
      <c r="B51" s="566"/>
      <c r="C51" s="392" t="s">
        <v>209</v>
      </c>
      <c r="D51" s="567" t="s">
        <v>289</v>
      </c>
      <c r="E51" s="567"/>
      <c r="F51" s="567"/>
      <c r="G51" s="420"/>
      <c r="H51" s="420"/>
    </row>
    <row r="52" spans="2:11" ht="25.5">
      <c r="B52" s="566"/>
      <c r="C52" s="367" t="s">
        <v>232</v>
      </c>
      <c r="D52" s="396" t="s">
        <v>290</v>
      </c>
      <c r="E52" s="390" t="s">
        <v>279</v>
      </c>
      <c r="F52" s="398"/>
      <c r="G52" s="398"/>
      <c r="H52" s="398"/>
    </row>
    <row r="53" spans="2:11" ht="25.5">
      <c r="B53" s="566"/>
      <c r="C53" s="367" t="s">
        <v>235</v>
      </c>
      <c r="D53" s="396" t="s">
        <v>291</v>
      </c>
      <c r="E53" s="390" t="s">
        <v>279</v>
      </c>
      <c r="F53" s="398"/>
      <c r="G53" s="398"/>
      <c r="H53" s="398"/>
    </row>
    <row r="54" spans="2:11" ht="25.5">
      <c r="B54" s="566"/>
      <c r="C54" s="367" t="s">
        <v>237</v>
      </c>
      <c r="D54" s="396" t="s">
        <v>292</v>
      </c>
      <c r="E54" s="390" t="s">
        <v>279</v>
      </c>
      <c r="F54" s="398"/>
      <c r="G54" s="398"/>
      <c r="H54" s="398"/>
    </row>
    <row r="55" spans="2:11" ht="25.5">
      <c r="B55" s="566"/>
      <c r="C55" s="367" t="s">
        <v>256</v>
      </c>
      <c r="D55" s="396" t="s">
        <v>293</v>
      </c>
      <c r="E55" s="390" t="s">
        <v>279</v>
      </c>
      <c r="F55" s="398"/>
      <c r="G55" s="398"/>
      <c r="H55" s="398"/>
    </row>
    <row r="56" spans="2:11" ht="24" customHeight="1">
      <c r="B56" s="566"/>
      <c r="C56" s="367" t="s">
        <v>294</v>
      </c>
      <c r="D56" s="396" t="s">
        <v>295</v>
      </c>
      <c r="E56" s="390" t="s">
        <v>279</v>
      </c>
      <c r="F56" s="399" t="s">
        <v>209</v>
      </c>
      <c r="G56" s="399"/>
      <c r="H56" s="399"/>
    </row>
    <row r="57" spans="2:11" ht="24" customHeight="1">
      <c r="B57" s="566"/>
      <c r="C57" s="350" t="s">
        <v>296</v>
      </c>
      <c r="D57" s="351" t="s">
        <v>297</v>
      </c>
      <c r="E57" s="390" t="s">
        <v>279</v>
      </c>
      <c r="F57" s="398"/>
      <c r="G57" s="398"/>
      <c r="H57" s="398"/>
    </row>
    <row r="58" spans="2:11" s="364" customFormat="1" ht="18" customHeight="1">
      <c r="B58" s="566"/>
      <c r="C58" s="392" t="s">
        <v>209</v>
      </c>
      <c r="D58" s="393" t="s">
        <v>298</v>
      </c>
      <c r="E58" s="400" t="s">
        <v>4</v>
      </c>
      <c r="F58" s="395">
        <v>0.05</v>
      </c>
      <c r="G58" s="395"/>
      <c r="H58" s="395"/>
      <c r="I58" s="206"/>
      <c r="J58" s="206"/>
      <c r="K58" s="206"/>
    </row>
    <row r="59" spans="2:11">
      <c r="B59" s="401"/>
      <c r="C59" s="401"/>
      <c r="D59" s="401"/>
      <c r="E59" s="402"/>
      <c r="F59" s="403"/>
      <c r="G59" s="403"/>
      <c r="H59" s="403"/>
    </row>
    <row r="60" spans="2:11">
      <c r="B60" s="401"/>
      <c r="C60" s="401"/>
      <c r="D60" s="401"/>
      <c r="E60" s="402"/>
      <c r="F60" s="403"/>
      <c r="G60" s="403"/>
      <c r="H60" s="403"/>
    </row>
    <row r="61" spans="2:11">
      <c r="B61" s="401"/>
      <c r="C61" s="401"/>
      <c r="D61" s="401"/>
      <c r="E61" s="402"/>
      <c r="F61" s="403"/>
      <c r="G61" s="403"/>
      <c r="H61" s="403"/>
    </row>
    <row r="62" spans="2:11">
      <c r="B62" s="401"/>
      <c r="C62" s="401"/>
      <c r="D62" s="401"/>
      <c r="E62" s="402"/>
      <c r="F62" s="403"/>
      <c r="G62" s="403"/>
      <c r="H62" s="403"/>
    </row>
    <row r="63" spans="2:11">
      <c r="B63" s="346"/>
      <c r="E63" s="47" t="s">
        <v>404</v>
      </c>
    </row>
    <row r="64" spans="2:11">
      <c r="B64" s="346"/>
      <c r="E64" s="47" t="s">
        <v>405</v>
      </c>
    </row>
    <row r="65" spans="2:11">
      <c r="B65" s="346"/>
      <c r="E65" s="47"/>
    </row>
    <row r="66" spans="2:11">
      <c r="B66" s="346"/>
      <c r="E66" s="47"/>
    </row>
    <row r="67" spans="2:11">
      <c r="B67" s="346"/>
      <c r="E67" s="404" t="s">
        <v>102</v>
      </c>
    </row>
    <row r="68" spans="2:11" s="406" customFormat="1" ht="15.75">
      <c r="B68" s="405"/>
      <c r="E68" s="404" t="s">
        <v>69</v>
      </c>
      <c r="I68" s="62"/>
      <c r="J68" s="62"/>
      <c r="K68" s="62"/>
    </row>
    <row r="69" spans="2:11" s="406" customFormat="1" ht="15.75">
      <c r="B69" s="405"/>
      <c r="E69" s="407"/>
      <c r="I69" s="62"/>
      <c r="J69" s="62"/>
      <c r="K69" s="62"/>
    </row>
    <row r="70" spans="2:11" s="406" customFormat="1" ht="15.75">
      <c r="B70" s="405"/>
      <c r="E70" s="407"/>
      <c r="I70" s="62"/>
      <c r="J70" s="62"/>
      <c r="K70" s="62"/>
    </row>
    <row r="71" spans="2:11" s="406" customFormat="1" ht="15.75">
      <c r="B71" s="405"/>
      <c r="E71" s="407"/>
      <c r="I71" s="62"/>
      <c r="J71" s="62"/>
      <c r="K71" s="62"/>
    </row>
  </sheetData>
  <mergeCells count="29">
    <mergeCell ref="B1:D1"/>
    <mergeCell ref="B2:F2"/>
    <mergeCell ref="B3:F3"/>
    <mergeCell ref="B4:F4"/>
    <mergeCell ref="B5:D6"/>
    <mergeCell ref="E5:F5"/>
    <mergeCell ref="C22:F22"/>
    <mergeCell ref="B30:B35"/>
    <mergeCell ref="C30:F30"/>
    <mergeCell ref="I5:I6"/>
    <mergeCell ref="B7:F7"/>
    <mergeCell ref="B8:B14"/>
    <mergeCell ref="C8:F8"/>
    <mergeCell ref="B50:B58"/>
    <mergeCell ref="C50:F50"/>
    <mergeCell ref="D51:F51"/>
    <mergeCell ref="G5:G6"/>
    <mergeCell ref="H5:H6"/>
    <mergeCell ref="B36:B40"/>
    <mergeCell ref="C36:F36"/>
    <mergeCell ref="B41:F41"/>
    <mergeCell ref="B42:B45"/>
    <mergeCell ref="C42:F42"/>
    <mergeCell ref="B46:B49"/>
    <mergeCell ref="C46:F46"/>
    <mergeCell ref="B15:B20"/>
    <mergeCell ref="C15:F15"/>
    <mergeCell ref="B21:F21"/>
    <mergeCell ref="B22:B2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71"/>
  <sheetViews>
    <sheetView workbookViewId="0">
      <selection activeCell="H22" sqref="H22"/>
    </sheetView>
  </sheetViews>
  <sheetFormatPr defaultRowHeight="15"/>
  <cols>
    <col min="1" max="1" width="9.140625" style="346"/>
    <col min="2" max="2" width="6.85546875" style="408" customWidth="1"/>
    <col min="3" max="3" width="3.85546875" style="346" customWidth="1"/>
    <col min="4" max="4" width="55.140625" style="346" customWidth="1"/>
    <col min="5" max="5" width="7.5703125" style="346" customWidth="1"/>
    <col min="6" max="6" width="8" style="346" customWidth="1"/>
    <col min="7" max="8" width="16.7109375" style="346" customWidth="1"/>
    <col min="9" max="9" width="20.28515625" style="62" customWidth="1"/>
    <col min="10" max="11" width="9.140625" style="62"/>
    <col min="12" max="16384" width="9.140625" style="346"/>
  </cols>
  <sheetData>
    <row r="1" spans="2:11">
      <c r="B1" s="576"/>
      <c r="C1" s="576"/>
      <c r="D1" s="576"/>
    </row>
    <row r="2" spans="2:11" ht="32.25" customHeight="1">
      <c r="B2" s="584" t="s">
        <v>382</v>
      </c>
      <c r="C2" s="584"/>
      <c r="D2" s="584"/>
      <c r="E2" s="584"/>
      <c r="F2" s="584"/>
      <c r="G2" s="409"/>
      <c r="H2" s="409"/>
    </row>
    <row r="3" spans="2:11" ht="16.5" customHeight="1">
      <c r="B3" s="584" t="s">
        <v>383</v>
      </c>
      <c r="C3" s="584"/>
      <c r="D3" s="584"/>
      <c r="E3" s="584"/>
      <c r="F3" s="584"/>
      <c r="G3" s="409"/>
      <c r="H3" s="409"/>
    </row>
    <row r="4" spans="2:11" ht="4.5" customHeight="1">
      <c r="B4" s="585"/>
      <c r="C4" s="586"/>
      <c r="D4" s="586"/>
      <c r="E4" s="586"/>
      <c r="F4" s="587"/>
      <c r="G4" s="412"/>
      <c r="H4" s="412"/>
    </row>
    <row r="5" spans="2:11" ht="18" customHeight="1">
      <c r="B5" s="578" t="s">
        <v>384</v>
      </c>
      <c r="C5" s="578"/>
      <c r="D5" s="578"/>
      <c r="E5" s="579" t="s">
        <v>385</v>
      </c>
      <c r="F5" s="579"/>
      <c r="G5" s="581" t="s">
        <v>413</v>
      </c>
      <c r="H5" s="583" t="s">
        <v>4</v>
      </c>
      <c r="I5" s="548"/>
    </row>
    <row r="6" spans="2:11" s="349" customFormat="1" ht="15.75" customHeight="1">
      <c r="B6" s="578"/>
      <c r="C6" s="578"/>
      <c r="D6" s="578"/>
      <c r="E6" s="347" t="s">
        <v>5</v>
      </c>
      <c r="F6" s="348" t="s">
        <v>6</v>
      </c>
      <c r="G6" s="582"/>
      <c r="H6" s="583"/>
      <c r="I6" s="548"/>
      <c r="J6" s="62"/>
      <c r="K6" s="62"/>
    </row>
    <row r="7" spans="2:11" ht="15.75">
      <c r="B7" s="580" t="s">
        <v>229</v>
      </c>
      <c r="C7" s="580"/>
      <c r="D7" s="580"/>
      <c r="E7" s="580"/>
      <c r="F7" s="580"/>
      <c r="G7" s="413"/>
      <c r="H7" s="413"/>
    </row>
    <row r="8" spans="2:11" ht="33" customHeight="1">
      <c r="B8" s="572" t="s">
        <v>386</v>
      </c>
      <c r="C8" s="573" t="s">
        <v>387</v>
      </c>
      <c r="D8" s="573"/>
      <c r="E8" s="573"/>
      <c r="F8" s="573"/>
      <c r="G8" s="414"/>
      <c r="H8" s="414"/>
    </row>
    <row r="9" spans="2:11" ht="18" customHeight="1">
      <c r="B9" s="572"/>
      <c r="C9" s="350" t="s">
        <v>232</v>
      </c>
      <c r="D9" s="351" t="s">
        <v>233</v>
      </c>
      <c r="E9" s="352" t="s">
        <v>234</v>
      </c>
      <c r="F9" s="353"/>
      <c r="G9" s="353"/>
      <c r="H9" s="353"/>
    </row>
    <row r="10" spans="2:11">
      <c r="B10" s="572"/>
      <c r="C10" s="350" t="s">
        <v>235</v>
      </c>
      <c r="D10" s="351" t="s">
        <v>236</v>
      </c>
      <c r="E10" s="352" t="s">
        <v>234</v>
      </c>
      <c r="F10" s="353"/>
      <c r="G10" s="353"/>
      <c r="H10" s="353"/>
    </row>
    <row r="11" spans="2:11">
      <c r="B11" s="572"/>
      <c r="C11" s="350" t="s">
        <v>237</v>
      </c>
      <c r="D11" s="351" t="s">
        <v>238</v>
      </c>
      <c r="E11" s="352" t="s">
        <v>234</v>
      </c>
      <c r="F11" s="353"/>
      <c r="G11" s="353"/>
      <c r="H11" s="353"/>
    </row>
    <row r="12" spans="2:11">
      <c r="B12" s="572"/>
      <c r="C12" s="350"/>
      <c r="D12" s="351" t="s">
        <v>239</v>
      </c>
      <c r="E12" s="352" t="s">
        <v>234</v>
      </c>
      <c r="F12" s="354"/>
      <c r="G12" s="354"/>
      <c r="H12" s="354"/>
    </row>
    <row r="13" spans="2:11">
      <c r="B13" s="572"/>
      <c r="C13" s="350"/>
      <c r="D13" s="351" t="s">
        <v>240</v>
      </c>
      <c r="E13" s="352" t="s">
        <v>234</v>
      </c>
      <c r="F13" s="354"/>
      <c r="G13" s="354"/>
      <c r="H13" s="354"/>
    </row>
    <row r="14" spans="2:11" s="359" customFormat="1" ht="18" customHeight="1">
      <c r="B14" s="572"/>
      <c r="C14" s="355" t="s">
        <v>209</v>
      </c>
      <c r="D14" s="356" t="s">
        <v>241</v>
      </c>
      <c r="E14" s="357" t="s">
        <v>4</v>
      </c>
      <c r="F14" s="358">
        <v>0.6</v>
      </c>
      <c r="G14" s="358"/>
      <c r="H14" s="358"/>
      <c r="I14" s="62"/>
      <c r="J14" s="62"/>
      <c r="K14" s="62"/>
    </row>
    <row r="15" spans="2:11" ht="46.5" customHeight="1">
      <c r="B15" s="572" t="s">
        <v>388</v>
      </c>
      <c r="C15" s="573" t="s">
        <v>389</v>
      </c>
      <c r="D15" s="573"/>
      <c r="E15" s="573"/>
      <c r="F15" s="573"/>
      <c r="G15" s="414"/>
      <c r="H15" s="414"/>
    </row>
    <row r="16" spans="2:11">
      <c r="B16" s="572"/>
      <c r="C16" s="350" t="s">
        <v>232</v>
      </c>
      <c r="D16" s="360" t="s">
        <v>244</v>
      </c>
      <c r="E16" s="352" t="s">
        <v>245</v>
      </c>
      <c r="F16" s="361"/>
      <c r="G16" s="361"/>
      <c r="H16" s="361"/>
    </row>
    <row r="17" spans="2:11">
      <c r="B17" s="572"/>
      <c r="C17" s="350" t="s">
        <v>235</v>
      </c>
      <c r="D17" s="360" t="s">
        <v>246</v>
      </c>
      <c r="E17" s="352" t="s">
        <v>245</v>
      </c>
      <c r="F17" s="361"/>
      <c r="G17" s="361"/>
      <c r="H17" s="361"/>
    </row>
    <row r="18" spans="2:11">
      <c r="B18" s="572"/>
      <c r="C18" s="350"/>
      <c r="D18" s="351" t="s">
        <v>390</v>
      </c>
      <c r="E18" s="352" t="s">
        <v>234</v>
      </c>
      <c r="F18" s="361"/>
      <c r="G18" s="361"/>
      <c r="H18" s="361"/>
    </row>
    <row r="19" spans="2:11">
      <c r="B19" s="572"/>
      <c r="C19" s="350"/>
      <c r="D19" s="362" t="s">
        <v>391</v>
      </c>
      <c r="E19" s="352" t="s">
        <v>234</v>
      </c>
      <c r="F19" s="354"/>
      <c r="G19" s="354"/>
      <c r="H19" s="354"/>
    </row>
    <row r="20" spans="2:11" s="359" customFormat="1" ht="18" customHeight="1">
      <c r="B20" s="572"/>
      <c r="C20" s="355" t="s">
        <v>209</v>
      </c>
      <c r="D20" s="356" t="s">
        <v>392</v>
      </c>
      <c r="E20" s="357" t="s">
        <v>4</v>
      </c>
      <c r="F20" s="363">
        <v>0.2</v>
      </c>
      <c r="G20" s="363"/>
      <c r="H20" s="363"/>
      <c r="I20" s="206"/>
      <c r="J20" s="206"/>
      <c r="K20" s="206"/>
    </row>
    <row r="21" spans="2:11" s="364" customFormat="1" ht="18.75" customHeight="1">
      <c r="B21" s="574" t="s">
        <v>250</v>
      </c>
      <c r="C21" s="574"/>
      <c r="D21" s="574"/>
      <c r="E21" s="574"/>
      <c r="F21" s="574"/>
      <c r="G21" s="415"/>
      <c r="H21" s="415"/>
      <c r="I21" s="62"/>
      <c r="J21" s="62"/>
      <c r="K21" s="62"/>
    </row>
    <row r="22" spans="2:11" ht="61.5" customHeight="1">
      <c r="B22" s="569" t="s">
        <v>393</v>
      </c>
      <c r="C22" s="575" t="s">
        <v>394</v>
      </c>
      <c r="D22" s="575"/>
      <c r="E22" s="575"/>
      <c r="F22" s="575"/>
      <c r="G22" s="416"/>
      <c r="H22" s="416"/>
    </row>
    <row r="23" spans="2:11" ht="25.5">
      <c r="B23" s="569"/>
      <c r="C23" s="350" t="s">
        <v>232</v>
      </c>
      <c r="D23" s="365" t="s">
        <v>395</v>
      </c>
      <c r="E23" s="352" t="s">
        <v>245</v>
      </c>
      <c r="F23" s="366"/>
      <c r="G23" s="366"/>
      <c r="H23" s="366"/>
    </row>
    <row r="24" spans="2:11" ht="25.5">
      <c r="B24" s="569"/>
      <c r="C24" s="350" t="s">
        <v>235</v>
      </c>
      <c r="D24" s="365" t="s">
        <v>396</v>
      </c>
      <c r="E24" s="352" t="s">
        <v>245</v>
      </c>
      <c r="F24" s="366"/>
      <c r="G24" s="366"/>
      <c r="H24" s="366"/>
    </row>
    <row r="25" spans="2:11" ht="25.5">
      <c r="B25" s="569"/>
      <c r="C25" s="350" t="s">
        <v>237</v>
      </c>
      <c r="D25" s="365" t="s">
        <v>397</v>
      </c>
      <c r="E25" s="352" t="s">
        <v>245</v>
      </c>
      <c r="F25" s="366"/>
      <c r="G25" s="366"/>
      <c r="H25" s="366"/>
    </row>
    <row r="26" spans="2:11" ht="30.75" customHeight="1">
      <c r="B26" s="569"/>
      <c r="C26" s="350" t="s">
        <v>256</v>
      </c>
      <c r="D26" s="365" t="s">
        <v>257</v>
      </c>
      <c r="E26" s="352" t="s">
        <v>245</v>
      </c>
      <c r="F26" s="366"/>
      <c r="G26" s="366"/>
      <c r="H26" s="366"/>
    </row>
    <row r="27" spans="2:11">
      <c r="B27" s="569"/>
      <c r="C27" s="367"/>
      <c r="D27" s="368" t="s">
        <v>258</v>
      </c>
      <c r="E27" s="352" t="s">
        <v>234</v>
      </c>
      <c r="F27" s="366"/>
      <c r="G27" s="366"/>
      <c r="H27" s="366"/>
    </row>
    <row r="28" spans="2:11" s="364" customFormat="1">
      <c r="B28" s="569"/>
      <c r="C28" s="367"/>
      <c r="D28" s="368" t="s">
        <v>259</v>
      </c>
      <c r="E28" s="352" t="s">
        <v>234</v>
      </c>
      <c r="F28" s="366"/>
      <c r="G28" s="366"/>
      <c r="H28" s="366"/>
      <c r="I28" s="62"/>
      <c r="J28" s="62"/>
      <c r="K28" s="62"/>
    </row>
    <row r="29" spans="2:11" s="359" customFormat="1" ht="18" customHeight="1">
      <c r="B29" s="569"/>
      <c r="C29" s="369" t="s">
        <v>209</v>
      </c>
      <c r="D29" s="370" t="s">
        <v>260</v>
      </c>
      <c r="E29" s="371" t="s">
        <v>4</v>
      </c>
      <c r="F29" s="372">
        <v>0.2</v>
      </c>
      <c r="G29" s="372"/>
      <c r="H29" s="372"/>
      <c r="I29" s="62"/>
      <c r="J29" s="62"/>
      <c r="K29" s="62"/>
    </row>
    <row r="30" spans="2:11" ht="50.25" customHeight="1">
      <c r="B30" s="569" t="s">
        <v>398</v>
      </c>
      <c r="C30" s="570" t="s">
        <v>262</v>
      </c>
      <c r="D30" s="570"/>
      <c r="E30" s="570"/>
      <c r="F30" s="570"/>
      <c r="G30" s="417"/>
      <c r="H30" s="417"/>
    </row>
    <row r="31" spans="2:11" ht="25.5">
      <c r="B31" s="569"/>
      <c r="C31" s="350" t="s">
        <v>232</v>
      </c>
      <c r="D31" s="351" t="s">
        <v>263</v>
      </c>
      <c r="E31" s="373" t="s">
        <v>245</v>
      </c>
      <c r="F31" s="374"/>
      <c r="G31" s="374"/>
      <c r="H31" s="374"/>
    </row>
    <row r="32" spans="2:11" ht="25.5">
      <c r="B32" s="569"/>
      <c r="C32" s="350" t="s">
        <v>235</v>
      </c>
      <c r="D32" s="351" t="s">
        <v>264</v>
      </c>
      <c r="E32" s="373" t="s">
        <v>245</v>
      </c>
      <c r="F32" s="374"/>
      <c r="G32" s="374"/>
      <c r="H32" s="374"/>
    </row>
    <row r="33" spans="2:11">
      <c r="B33" s="569"/>
      <c r="C33" s="350" t="s">
        <v>256</v>
      </c>
      <c r="D33" s="375" t="s">
        <v>265</v>
      </c>
      <c r="E33" s="376" t="s">
        <v>234</v>
      </c>
      <c r="F33" s="374"/>
      <c r="G33" s="374"/>
      <c r="H33" s="374"/>
    </row>
    <row r="34" spans="2:11">
      <c r="B34" s="569"/>
      <c r="C34" s="350"/>
      <c r="D34" s="377" t="s">
        <v>266</v>
      </c>
      <c r="E34" s="376" t="s">
        <v>234</v>
      </c>
      <c r="F34" s="378"/>
      <c r="G34" s="378"/>
      <c r="H34" s="378"/>
    </row>
    <row r="35" spans="2:11" s="364" customFormat="1" ht="18" customHeight="1">
      <c r="B35" s="569"/>
      <c r="C35" s="379" t="s">
        <v>209</v>
      </c>
      <c r="D35" s="380" t="s">
        <v>267</v>
      </c>
      <c r="E35" s="381" t="s">
        <v>4</v>
      </c>
      <c r="F35" s="382">
        <v>0.4</v>
      </c>
      <c r="G35" s="382"/>
      <c r="H35" s="382"/>
      <c r="I35" s="206"/>
      <c r="J35" s="206"/>
      <c r="K35" s="206"/>
    </row>
    <row r="36" spans="2:11" ht="48.75" customHeight="1">
      <c r="B36" s="569" t="s">
        <v>399</v>
      </c>
      <c r="C36" s="570" t="s">
        <v>269</v>
      </c>
      <c r="D36" s="570"/>
      <c r="E36" s="570"/>
      <c r="F36" s="570"/>
      <c r="G36" s="417"/>
      <c r="H36" s="417"/>
    </row>
    <row r="37" spans="2:11" s="386" customFormat="1" ht="25.5">
      <c r="B37" s="569"/>
      <c r="C37" s="350" t="s">
        <v>232</v>
      </c>
      <c r="D37" s="383" t="s">
        <v>270</v>
      </c>
      <c r="E37" s="384" t="s">
        <v>271</v>
      </c>
      <c r="F37" s="385"/>
      <c r="G37" s="385"/>
      <c r="H37" s="385"/>
      <c r="I37" s="62"/>
      <c r="J37" s="62"/>
      <c r="K37" s="62"/>
    </row>
    <row r="38" spans="2:11" s="386" customFormat="1" ht="25.5">
      <c r="B38" s="569"/>
      <c r="C38" s="350" t="s">
        <v>235</v>
      </c>
      <c r="D38" s="383" t="s">
        <v>272</v>
      </c>
      <c r="E38" s="384" t="s">
        <v>271</v>
      </c>
      <c r="F38" s="385"/>
      <c r="G38" s="385"/>
      <c r="H38" s="385"/>
      <c r="I38" s="62"/>
      <c r="J38" s="62"/>
      <c r="K38" s="62"/>
    </row>
    <row r="39" spans="2:11">
      <c r="B39" s="569"/>
      <c r="C39" s="350"/>
      <c r="D39" s="351" t="s">
        <v>273</v>
      </c>
      <c r="E39" s="384" t="s">
        <v>271</v>
      </c>
      <c r="F39" s="385"/>
      <c r="G39" s="385"/>
      <c r="H39" s="385"/>
    </row>
    <row r="40" spans="2:11" ht="18" customHeight="1">
      <c r="B40" s="569"/>
      <c r="C40" s="387" t="s">
        <v>209</v>
      </c>
      <c r="D40" s="388" t="s">
        <v>274</v>
      </c>
      <c r="E40" s="389" t="s">
        <v>4</v>
      </c>
      <c r="F40" s="382">
        <v>0.5</v>
      </c>
      <c r="G40" s="382"/>
      <c r="H40" s="382"/>
    </row>
    <row r="41" spans="2:11" s="364" customFormat="1" ht="22.5" customHeight="1">
      <c r="B41" s="571" t="s">
        <v>275</v>
      </c>
      <c r="C41" s="571"/>
      <c r="D41" s="571"/>
      <c r="E41" s="571"/>
      <c r="F41" s="571"/>
      <c r="G41" s="418"/>
      <c r="H41" s="418"/>
      <c r="I41" s="62"/>
      <c r="J41" s="62"/>
      <c r="K41" s="62"/>
    </row>
    <row r="42" spans="2:11" ht="31.5" customHeight="1">
      <c r="B42" s="566" t="s">
        <v>400</v>
      </c>
      <c r="C42" s="568" t="s">
        <v>277</v>
      </c>
      <c r="D42" s="568"/>
      <c r="E42" s="568"/>
      <c r="F42" s="568"/>
      <c r="G42" s="419"/>
      <c r="H42" s="419"/>
    </row>
    <row r="43" spans="2:11" ht="41.25" customHeight="1">
      <c r="B43" s="566"/>
      <c r="C43" s="350" t="s">
        <v>232</v>
      </c>
      <c r="D43" s="351" t="s">
        <v>278</v>
      </c>
      <c r="E43" s="390" t="s">
        <v>279</v>
      </c>
      <c r="F43" s="391">
        <v>7</v>
      </c>
      <c r="G43" s="391"/>
      <c r="H43" s="391"/>
    </row>
    <row r="44" spans="2:11" ht="25.5">
      <c r="B44" s="566"/>
      <c r="C44" s="350" t="s">
        <v>235</v>
      </c>
      <c r="D44" s="351" t="s">
        <v>280</v>
      </c>
      <c r="E44" s="390" t="s">
        <v>279</v>
      </c>
      <c r="F44" s="391">
        <v>7</v>
      </c>
      <c r="G44" s="391"/>
      <c r="H44" s="391"/>
    </row>
    <row r="45" spans="2:11" s="364" customFormat="1" ht="18" customHeight="1">
      <c r="B45" s="566"/>
      <c r="C45" s="392" t="s">
        <v>209</v>
      </c>
      <c r="D45" s="393" t="s">
        <v>281</v>
      </c>
      <c r="E45" s="394" t="s">
        <v>4</v>
      </c>
      <c r="F45" s="395">
        <v>0.5</v>
      </c>
      <c r="G45" s="395"/>
      <c r="H45" s="395"/>
      <c r="I45" s="206"/>
      <c r="J45" s="206"/>
      <c r="K45" s="206"/>
    </row>
    <row r="46" spans="2:11" ht="54.75" customHeight="1">
      <c r="B46" s="566" t="s">
        <v>401</v>
      </c>
      <c r="C46" s="567" t="s">
        <v>402</v>
      </c>
      <c r="D46" s="567"/>
      <c r="E46" s="567"/>
      <c r="F46" s="567"/>
      <c r="G46" s="420"/>
      <c r="H46" s="420"/>
    </row>
    <row r="47" spans="2:11" ht="51">
      <c r="B47" s="566"/>
      <c r="C47" s="350" t="s">
        <v>232</v>
      </c>
      <c r="D47" s="396" t="s">
        <v>284</v>
      </c>
      <c r="E47" s="397" t="s">
        <v>279</v>
      </c>
      <c r="F47" s="391"/>
      <c r="G47" s="391"/>
      <c r="H47" s="391"/>
    </row>
    <row r="48" spans="2:11" ht="25.5">
      <c r="B48" s="566"/>
      <c r="C48" s="350" t="s">
        <v>235</v>
      </c>
      <c r="D48" s="351" t="s">
        <v>285</v>
      </c>
      <c r="E48" s="390" t="s">
        <v>279</v>
      </c>
      <c r="F48" s="391"/>
      <c r="G48" s="391"/>
      <c r="H48" s="391"/>
    </row>
    <row r="49" spans="2:11" s="364" customFormat="1" ht="18" customHeight="1">
      <c r="B49" s="566"/>
      <c r="C49" s="392" t="s">
        <v>209</v>
      </c>
      <c r="D49" s="393" t="s">
        <v>286</v>
      </c>
      <c r="E49" s="394" t="s">
        <v>4</v>
      </c>
      <c r="F49" s="395">
        <v>0.4</v>
      </c>
      <c r="G49" s="395"/>
      <c r="H49" s="395"/>
      <c r="I49" s="206"/>
      <c r="J49" s="206"/>
      <c r="K49" s="206"/>
    </row>
    <row r="50" spans="2:11" ht="31.5" customHeight="1">
      <c r="B50" s="566" t="s">
        <v>403</v>
      </c>
      <c r="C50" s="568" t="s">
        <v>288</v>
      </c>
      <c r="D50" s="568"/>
      <c r="E50" s="568"/>
      <c r="F50" s="568"/>
      <c r="G50" s="419"/>
      <c r="H50" s="419"/>
    </row>
    <row r="51" spans="2:11" ht="34.5" customHeight="1">
      <c r="B51" s="566"/>
      <c r="C51" s="392" t="s">
        <v>209</v>
      </c>
      <c r="D51" s="567" t="s">
        <v>289</v>
      </c>
      <c r="E51" s="567"/>
      <c r="F51" s="567"/>
      <c r="G51" s="420"/>
      <c r="H51" s="420"/>
    </row>
    <row r="52" spans="2:11" ht="25.5">
      <c r="B52" s="566"/>
      <c r="C52" s="367" t="s">
        <v>232</v>
      </c>
      <c r="D52" s="396" t="s">
        <v>290</v>
      </c>
      <c r="E52" s="390" t="s">
        <v>279</v>
      </c>
      <c r="F52" s="398"/>
      <c r="G52" s="398"/>
      <c r="H52" s="398"/>
    </row>
    <row r="53" spans="2:11" ht="25.5">
      <c r="B53" s="566"/>
      <c r="C53" s="367" t="s">
        <v>235</v>
      </c>
      <c r="D53" s="396" t="s">
        <v>291</v>
      </c>
      <c r="E53" s="390" t="s">
        <v>279</v>
      </c>
      <c r="F53" s="398"/>
      <c r="G53" s="398"/>
      <c r="H53" s="398"/>
    </row>
    <row r="54" spans="2:11" ht="25.5">
      <c r="B54" s="566"/>
      <c r="C54" s="367" t="s">
        <v>237</v>
      </c>
      <c r="D54" s="396" t="s">
        <v>292</v>
      </c>
      <c r="E54" s="390" t="s">
        <v>279</v>
      </c>
      <c r="F54" s="398"/>
      <c r="G54" s="398"/>
      <c r="H54" s="398"/>
    </row>
    <row r="55" spans="2:11" ht="25.5">
      <c r="B55" s="566"/>
      <c r="C55" s="367" t="s">
        <v>256</v>
      </c>
      <c r="D55" s="396" t="s">
        <v>293</v>
      </c>
      <c r="E55" s="390" t="s">
        <v>279</v>
      </c>
      <c r="F55" s="398"/>
      <c r="G55" s="398"/>
      <c r="H55" s="398"/>
    </row>
    <row r="56" spans="2:11" ht="24" customHeight="1">
      <c r="B56" s="566"/>
      <c r="C56" s="367" t="s">
        <v>294</v>
      </c>
      <c r="D56" s="396" t="s">
        <v>295</v>
      </c>
      <c r="E56" s="390" t="s">
        <v>279</v>
      </c>
      <c r="F56" s="399" t="s">
        <v>209</v>
      </c>
      <c r="G56" s="399"/>
      <c r="H56" s="399"/>
    </row>
    <row r="57" spans="2:11" ht="24" customHeight="1">
      <c r="B57" s="566"/>
      <c r="C57" s="350" t="s">
        <v>296</v>
      </c>
      <c r="D57" s="351" t="s">
        <v>297</v>
      </c>
      <c r="E57" s="390" t="s">
        <v>279</v>
      </c>
      <c r="F57" s="398"/>
      <c r="G57" s="398"/>
      <c r="H57" s="398"/>
    </row>
    <row r="58" spans="2:11" s="364" customFormat="1" ht="18" customHeight="1">
      <c r="B58" s="566"/>
      <c r="C58" s="392" t="s">
        <v>209</v>
      </c>
      <c r="D58" s="393" t="s">
        <v>298</v>
      </c>
      <c r="E58" s="400" t="s">
        <v>4</v>
      </c>
      <c r="F58" s="395">
        <v>0.05</v>
      </c>
      <c r="G58" s="395"/>
      <c r="H58" s="395"/>
      <c r="I58" s="206"/>
      <c r="J58" s="206"/>
      <c r="K58" s="206"/>
    </row>
    <row r="59" spans="2:11">
      <c r="B59" s="401"/>
      <c r="C59" s="401"/>
      <c r="D59" s="401"/>
      <c r="E59" s="402"/>
      <c r="F59" s="403"/>
      <c r="G59" s="403"/>
      <c r="H59" s="403"/>
    </row>
    <row r="60" spans="2:11">
      <c r="B60" s="401"/>
      <c r="C60" s="401"/>
      <c r="D60" s="401"/>
      <c r="E60" s="402"/>
      <c r="F60" s="403"/>
      <c r="G60" s="403"/>
      <c r="H60" s="403"/>
    </row>
    <row r="61" spans="2:11">
      <c r="B61" s="401"/>
      <c r="C61" s="401"/>
      <c r="D61" s="401"/>
      <c r="E61" s="402"/>
      <c r="F61" s="403"/>
      <c r="G61" s="403"/>
      <c r="H61" s="403"/>
    </row>
    <row r="62" spans="2:11">
      <c r="B62" s="401"/>
      <c r="C62" s="401"/>
      <c r="D62" s="401"/>
      <c r="E62" s="402"/>
      <c r="F62" s="403"/>
      <c r="G62" s="403"/>
      <c r="H62" s="403"/>
    </row>
    <row r="63" spans="2:11">
      <c r="B63" s="346"/>
      <c r="E63" s="47" t="s">
        <v>404</v>
      </c>
    </row>
    <row r="64" spans="2:11">
      <c r="B64" s="346"/>
      <c r="E64" s="47" t="s">
        <v>405</v>
      </c>
    </row>
    <row r="65" spans="2:11">
      <c r="B65" s="346"/>
      <c r="E65" s="47"/>
    </row>
    <row r="66" spans="2:11">
      <c r="B66" s="346"/>
      <c r="E66" s="47"/>
    </row>
    <row r="67" spans="2:11">
      <c r="B67" s="346"/>
      <c r="E67" s="404" t="s">
        <v>102</v>
      </c>
    </row>
    <row r="68" spans="2:11" s="406" customFormat="1" ht="15.75">
      <c r="B68" s="405"/>
      <c r="E68" s="404" t="s">
        <v>69</v>
      </c>
      <c r="I68" s="62"/>
      <c r="J68" s="62"/>
      <c r="K68" s="62"/>
    </row>
    <row r="69" spans="2:11" s="406" customFormat="1" ht="15.75">
      <c r="B69" s="405"/>
      <c r="E69" s="407"/>
      <c r="I69" s="62"/>
      <c r="J69" s="62"/>
      <c r="K69" s="62"/>
    </row>
    <row r="70" spans="2:11" s="406" customFormat="1" ht="15.75">
      <c r="B70" s="405"/>
      <c r="E70" s="407"/>
      <c r="I70" s="62"/>
      <c r="J70" s="62"/>
      <c r="K70" s="62"/>
    </row>
    <row r="71" spans="2:11" s="406" customFormat="1" ht="15.75">
      <c r="B71" s="405"/>
      <c r="E71" s="407"/>
      <c r="I71" s="62"/>
      <c r="J71" s="62"/>
      <c r="K71" s="62"/>
    </row>
  </sheetData>
  <mergeCells count="29">
    <mergeCell ref="G5:G6"/>
    <mergeCell ref="H5:H6"/>
    <mergeCell ref="I5:I6"/>
    <mergeCell ref="B7:F7"/>
    <mergeCell ref="B1:D1"/>
    <mergeCell ref="B2:F2"/>
    <mergeCell ref="B3:F3"/>
    <mergeCell ref="B4:F4"/>
    <mergeCell ref="B5:D6"/>
    <mergeCell ref="E5:F5"/>
    <mergeCell ref="B42:B45"/>
    <mergeCell ref="C42:F42"/>
    <mergeCell ref="B8:B14"/>
    <mergeCell ref="C8:F8"/>
    <mergeCell ref="B15:B20"/>
    <mergeCell ref="C15:F15"/>
    <mergeCell ref="B21:F21"/>
    <mergeCell ref="B22:B29"/>
    <mergeCell ref="C22:F22"/>
    <mergeCell ref="B30:B35"/>
    <mergeCell ref="C30:F30"/>
    <mergeCell ref="B36:B40"/>
    <mergeCell ref="C36:F36"/>
    <mergeCell ref="B41:F41"/>
    <mergeCell ref="B46:B49"/>
    <mergeCell ref="C46:F46"/>
    <mergeCell ref="B50:B58"/>
    <mergeCell ref="C50:F50"/>
    <mergeCell ref="D51:F5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4:D14"/>
  <sheetViews>
    <sheetView workbookViewId="0">
      <selection activeCell="F20" sqref="F20"/>
    </sheetView>
  </sheetViews>
  <sheetFormatPr defaultRowHeight="15"/>
  <cols>
    <col min="4" max="4" width="22.5703125" customWidth="1"/>
  </cols>
  <sheetData>
    <row r="4" spans="4:4" ht="21">
      <c r="D4" s="166" t="s">
        <v>418</v>
      </c>
    </row>
    <row r="5" spans="4:4" ht="21">
      <c r="D5" s="166" t="s">
        <v>386</v>
      </c>
    </row>
    <row r="6" spans="4:4" ht="21">
      <c r="D6" s="166" t="s">
        <v>388</v>
      </c>
    </row>
    <row r="7" spans="4:4" ht="21">
      <c r="D7" s="166" t="s">
        <v>393</v>
      </c>
    </row>
    <row r="8" spans="4:4" ht="21">
      <c r="D8" s="166" t="s">
        <v>398</v>
      </c>
    </row>
    <row r="9" spans="4:4" ht="21">
      <c r="D9" s="166" t="s">
        <v>399</v>
      </c>
    </row>
    <row r="10" spans="4:4" ht="21">
      <c r="D10" s="166" t="s">
        <v>400</v>
      </c>
    </row>
    <row r="11" spans="4:4" ht="21">
      <c r="D11" s="166" t="s">
        <v>401</v>
      </c>
    </row>
    <row r="12" spans="4:4" ht="21">
      <c r="D12" s="166" t="s">
        <v>403</v>
      </c>
    </row>
    <row r="14" spans="4:4" ht="21">
      <c r="D14" s="166" t="s">
        <v>424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7</vt:i4>
      </vt:variant>
    </vt:vector>
  </HeadingPairs>
  <TitlesOfParts>
    <vt:vector size="29" baseType="lpstr">
      <vt:lpstr>Capaian PK</vt:lpstr>
      <vt:lpstr>Cover</vt:lpstr>
      <vt:lpstr>Capaian Kinerja</vt:lpstr>
      <vt:lpstr>Definisi Operasional</vt:lpstr>
      <vt:lpstr>Perjanjian Kinerja</vt:lpstr>
      <vt:lpstr>Rencana Aksi</vt:lpstr>
      <vt:lpstr>Capaian PK  TW1</vt:lpstr>
      <vt:lpstr>Capaian TW2</vt:lpstr>
      <vt:lpstr>Data Dukung</vt:lpstr>
      <vt:lpstr>Definisi OP</vt:lpstr>
      <vt:lpstr>No1 Trucer</vt:lpstr>
      <vt:lpstr>No.2 mhs luar kampus dan medali</vt:lpstr>
      <vt:lpstr>rekap 03.</vt:lpstr>
      <vt:lpstr>03. Dosen Diluar kampus</vt:lpstr>
      <vt:lpstr>KUALIFIKASI DOSEN</vt:lpstr>
      <vt:lpstr>Dosen Bersertifikat Kompetensi</vt:lpstr>
      <vt:lpstr>Dosen dari kalangan Praktisi</vt:lpstr>
      <vt:lpstr>kerjasama prodi</vt:lpstr>
      <vt:lpstr>5. Keluaran Penelitian</vt:lpstr>
      <vt:lpstr>rekap kerjasama prodi</vt:lpstr>
      <vt:lpstr>7. casemetode</vt:lpstr>
      <vt:lpstr>8. akreditasi Internas</vt:lpstr>
      <vt:lpstr>'03. Dosen Diluar kampus'!Print_Area</vt:lpstr>
      <vt:lpstr>'5. Keluaran Penelitian'!Print_Area</vt:lpstr>
      <vt:lpstr>'Capaian PK'!Print_Area</vt:lpstr>
      <vt:lpstr>Cover!Print_Area</vt:lpstr>
      <vt:lpstr>'KUALIFIKASI DOSEN'!Print_Area</vt:lpstr>
      <vt:lpstr>'No.2 mhs luar kampus dan medali'!Print_Area</vt:lpstr>
      <vt:lpstr>'Capaian PK'!Print_Titles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rachmita</dc:creator>
  <cp:lastModifiedBy>Lenovo</cp:lastModifiedBy>
  <cp:lastPrinted>2021-12-02T03:43:27Z</cp:lastPrinted>
  <dcterms:created xsi:type="dcterms:W3CDTF">2020-06-21T13:36:26Z</dcterms:created>
  <dcterms:modified xsi:type="dcterms:W3CDTF">2022-07-06T07:53:02Z</dcterms:modified>
</cp:coreProperties>
</file>